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00" windowHeight="13725"/>
  </bookViews>
  <sheets>
    <sheet name="handboek algemeen" sheetId="7" r:id="rId1"/>
    <sheet name="Blad1" sheetId="12" r:id="rId2"/>
  </sheets>
  <definedNames>
    <definedName name="_xlnm.Print_Area" localSheetId="0">'handboek algemeen'!$A$1:$Y$149</definedName>
    <definedName name="_xlnm.Print_Titles" localSheetId="0">'handboek algemeen'!$1:$9</definedName>
  </definedNames>
  <calcPr calcId="145621"/>
</workbook>
</file>

<file path=xl/calcChain.xml><?xml version="1.0" encoding="utf-8"?>
<calcChain xmlns="http://schemas.openxmlformats.org/spreadsheetml/2006/main">
  <c r="U37" i="7" l="1"/>
  <c r="Y108" i="7" l="1"/>
  <c r="Y106" i="7"/>
  <c r="Y102" i="7"/>
  <c r="Y100" i="7"/>
  <c r="Y98" i="7"/>
  <c r="Y96" i="7"/>
  <c r="Y104" i="7"/>
  <c r="Y94" i="7"/>
  <c r="Y92" i="7"/>
  <c r="Y90" i="7"/>
  <c r="Y88" i="7"/>
  <c r="Q17" i="7"/>
  <c r="Q37" i="7"/>
  <c r="Y37" i="7" s="1"/>
  <c r="Q49" i="7"/>
  <c r="Y49" i="7" s="1"/>
  <c r="Q47" i="7"/>
  <c r="Q45" i="7"/>
  <c r="U45" i="7"/>
  <c r="U43" i="7"/>
  <c r="U41" i="7"/>
  <c r="U35" i="7"/>
  <c r="U33" i="7"/>
  <c r="U31" i="7"/>
  <c r="Q43" i="7"/>
  <c r="Q41" i="7"/>
  <c r="Q35" i="7"/>
  <c r="Q33" i="7"/>
  <c r="Q31" i="7"/>
  <c r="Y47" i="7"/>
  <c r="U25" i="7"/>
  <c r="Y25" i="7" s="1"/>
  <c r="Y66" i="7"/>
  <c r="Y72" i="7" s="1"/>
  <c r="Y121" i="7" s="1"/>
  <c r="S82" i="7"/>
  <c r="Y31" i="7" l="1"/>
  <c r="Y35" i="7"/>
  <c r="Y39" i="7" s="1"/>
  <c r="Y110" i="7"/>
  <c r="Y125" i="7" s="1"/>
  <c r="Y45" i="7"/>
  <c r="Y41" i="7"/>
  <c r="Y43" i="7"/>
  <c r="Y33" i="7"/>
  <c r="Y51" i="7"/>
  <c r="Y119" i="7"/>
  <c r="Y78" i="7"/>
  <c r="U76" i="7"/>
  <c r="O76" i="7"/>
  <c r="U27" i="7"/>
  <c r="Q27" i="7"/>
  <c r="U21" i="7"/>
  <c r="Q21" i="7"/>
  <c r="U19" i="7"/>
  <c r="Q19" i="7"/>
  <c r="U17" i="7"/>
  <c r="U15" i="7"/>
  <c r="Q15" i="7"/>
  <c r="U13" i="7"/>
  <c r="Q13" i="7"/>
  <c r="Y21" i="7" l="1"/>
  <c r="Y27" i="7"/>
  <c r="Y29" i="7" s="1"/>
  <c r="Y15" i="7"/>
  <c r="Y19" i="7"/>
  <c r="Y13" i="7"/>
  <c r="Y17" i="7"/>
  <c r="Y76" i="7"/>
  <c r="Y84" i="7" s="1"/>
  <c r="Y123" i="7" s="1"/>
  <c r="Y23" i="7" l="1"/>
  <c r="Y53" i="7" l="1"/>
  <c r="Y117" i="7" s="1"/>
  <c r="Y127" i="7" s="1"/>
</calcChain>
</file>

<file path=xl/sharedStrings.xml><?xml version="1.0" encoding="utf-8"?>
<sst xmlns="http://schemas.openxmlformats.org/spreadsheetml/2006/main" count="159" uniqueCount="121">
  <si>
    <t>Materiaal</t>
  </si>
  <si>
    <t>Uren</t>
  </si>
  <si>
    <t>Schilderwerk</t>
  </si>
  <si>
    <t>School</t>
  </si>
  <si>
    <t>Contactpersoon</t>
  </si>
  <si>
    <t>Module 1</t>
  </si>
  <si>
    <t>Module 2</t>
  </si>
  <si>
    <t>Module 3</t>
  </si>
  <si>
    <t>Module 4</t>
  </si>
  <si>
    <t>Module 5</t>
  </si>
  <si>
    <t>Module 6</t>
  </si>
  <si>
    <t>Module 7</t>
  </si>
  <si>
    <t>Module 8</t>
  </si>
  <si>
    <t>Klapschragen</t>
  </si>
  <si>
    <t>Info zuil</t>
  </si>
  <si>
    <t>Handboek modules voor het vmbo BWI</t>
  </si>
  <si>
    <t>nr</t>
  </si>
  <si>
    <t>plaats</t>
  </si>
  <si>
    <t xml:space="preserve">Postcode </t>
  </si>
  <si>
    <t>Adres</t>
  </si>
  <si>
    <t xml:space="preserve">Wisselwand </t>
  </si>
  <si>
    <t xml:space="preserve">Podiumkast </t>
  </si>
  <si>
    <t>Stamtafel</t>
  </si>
  <si>
    <t>Handgereedschapkist</t>
  </si>
  <si>
    <t>Algemeen:</t>
  </si>
  <si>
    <t>Aantal:</t>
  </si>
  <si>
    <t>Specifiek:</t>
  </si>
  <si>
    <t>Wanden</t>
  </si>
  <si>
    <t>Deuren</t>
  </si>
  <si>
    <t>Kozijnen</t>
  </si>
  <si>
    <t>Ruimtelijke aanpassing</t>
  </si>
  <si>
    <t xml:space="preserve">
Zelfbouwpakket</t>
  </si>
  <si>
    <t xml:space="preserve">Compleet meubel </t>
  </si>
  <si>
    <t>Zagen/frezen</t>
  </si>
  <si>
    <t>Montage</t>
  </si>
  <si>
    <t xml:space="preserve">kosten totaal </t>
  </si>
  <si>
    <t>Losse elementen</t>
  </si>
  <si>
    <t>Totale kosten gekozen samenstelling</t>
  </si>
  <si>
    <t xml:space="preserve">Mobile  gereedschapskast </t>
  </si>
  <si>
    <t>Module 9</t>
  </si>
  <si>
    <t>Zelf uitvoeren</t>
  </si>
  <si>
    <t>Laten doen</t>
  </si>
  <si>
    <t>b</t>
  </si>
  <si>
    <t>m2</t>
  </si>
  <si>
    <t>m1</t>
  </si>
  <si>
    <t>a-Presentatiewand schilderruimte</t>
  </si>
  <si>
    <t>c-reliefpanelen leslokaal</t>
  </si>
  <si>
    <t>Grafisch:</t>
  </si>
  <si>
    <t>Pictogrammen</t>
  </si>
  <si>
    <t>Schilderen</t>
  </si>
  <si>
    <t>Metselen</t>
  </si>
  <si>
    <t>Infra</t>
  </si>
  <si>
    <t>Timmeren</t>
  </si>
  <si>
    <t>vinyl</t>
  </si>
  <si>
    <t>schabloon</t>
  </si>
  <si>
    <t>frostfolie</t>
  </si>
  <si>
    <t>Wandteksten</t>
  </si>
  <si>
    <t>Tekstblokken</t>
  </si>
  <si>
    <t>quote</t>
  </si>
  <si>
    <t>cm</t>
  </si>
  <si>
    <t>Full colour print</t>
  </si>
  <si>
    <t>sticker</t>
  </si>
  <si>
    <t>op forex</t>
  </si>
  <si>
    <t>Zwart/wit  print</t>
  </si>
  <si>
    <t>d-houten stelling kasten op zolder</t>
  </si>
  <si>
    <t>a- opslagruimte</t>
  </si>
  <si>
    <t>b-plakplek</t>
  </si>
  <si>
    <t>Totale kosten grafisch</t>
  </si>
  <si>
    <t>prijs per m2</t>
  </si>
  <si>
    <t>kosten verf</t>
  </si>
  <si>
    <t>uren</t>
  </si>
  <si>
    <t>a-</t>
  </si>
  <si>
    <t>b-</t>
  </si>
  <si>
    <t>c-</t>
  </si>
  <si>
    <t>d-</t>
  </si>
  <si>
    <t xml:space="preserve">a- </t>
  </si>
  <si>
    <t>Totale uren intern</t>
  </si>
  <si>
    <t xml:space="preserve">totaal beschikbaar budget </t>
  </si>
  <si>
    <t>totale kosten gekozen modules</t>
  </si>
  <si>
    <t>totale kosten specifieke elementen</t>
  </si>
  <si>
    <t>Totale kosten gekozen Modules</t>
  </si>
  <si>
    <t>Totale kosten gekozen elementen</t>
  </si>
  <si>
    <t>Totale kosten gekozen aanpassingen</t>
  </si>
  <si>
    <t>Totale kosten materiaal en uren</t>
  </si>
  <si>
    <t>Totale kosten schilderwerk</t>
  </si>
  <si>
    <t>saldo</t>
  </si>
  <si>
    <t>Flightcases accessoires voor Module 2</t>
  </si>
  <si>
    <t>Stellingkast - 1 deel van 60cm</t>
  </si>
  <si>
    <t>Stellingkast - 1 aanbouwdeel van 60cm</t>
  </si>
  <si>
    <t>Optie met magnetische plaat</t>
  </si>
  <si>
    <t>Rekenhulp budget</t>
  </si>
  <si>
    <t>Element A - open kast met 2 schragen</t>
  </si>
  <si>
    <t>Element B - deur incl. scharnieren</t>
  </si>
  <si>
    <t>Element C - 1 stuks lade met rails</t>
  </si>
  <si>
    <t>Element D - Werkblad 120 cm</t>
  </si>
  <si>
    <t>Element E - Werkblad 160 cm</t>
  </si>
  <si>
    <t>Kosten</t>
  </si>
  <si>
    <t>a</t>
  </si>
  <si>
    <t>c</t>
  </si>
  <si>
    <t>d</t>
  </si>
  <si>
    <t>Afmeting</t>
  </si>
  <si>
    <t>Kleuradvies</t>
  </si>
  <si>
    <t>basis antraciet</t>
  </si>
  <si>
    <t>Frescolithe 6525</t>
  </si>
  <si>
    <t>Kleur accenten</t>
  </si>
  <si>
    <t>Frescolithe 6392</t>
  </si>
  <si>
    <t>Frescolithe 6314</t>
  </si>
  <si>
    <t>Frescolithe 6736</t>
  </si>
  <si>
    <t>Frescolithe 6134</t>
  </si>
  <si>
    <t>Frescolithe 6226</t>
  </si>
  <si>
    <t>Groen</t>
  </si>
  <si>
    <t>Turquois</t>
  </si>
  <si>
    <t>Lila</t>
  </si>
  <si>
    <t>Rood</t>
  </si>
  <si>
    <t>Paars</t>
  </si>
  <si>
    <t>Blauw</t>
  </si>
  <si>
    <t>Grijs</t>
  </si>
  <si>
    <t>Frescolithe 6524</t>
  </si>
  <si>
    <t>Licht grijs</t>
  </si>
  <si>
    <t>licht grijs</t>
  </si>
  <si>
    <t>40cm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</si>
</sst>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Aller"/>
      <family val="2"/>
      <scheme val="minor"/>
    </font>
    <font>
      <sz val="20"/>
      <color theme="1"/>
      <name val="Aller"/>
    </font>
    <font>
      <sz val="36"/>
      <color theme="1"/>
      <name val="Aller"/>
    </font>
    <font>
      <sz val="26"/>
      <color theme="1"/>
      <name val="Aller"/>
    </font>
    <font>
      <sz val="72"/>
      <color theme="1"/>
      <name val="Aller"/>
    </font>
    <font>
      <sz val="20"/>
      <color theme="0" tint="-0.14999847407452621"/>
      <name val="Aller"/>
    </font>
    <font>
      <sz val="20"/>
      <name val="Aller"/>
    </font>
    <font>
      <sz val="26"/>
      <name val="Aller"/>
    </font>
    <font>
      <sz val="20"/>
      <color theme="0"/>
      <name val="Aller"/>
    </font>
    <font>
      <sz val="26"/>
      <color theme="0"/>
      <name val="Aller"/>
    </font>
    <font>
      <sz val="11"/>
      <color theme="0"/>
      <name val="Aller"/>
      <family val="2"/>
      <scheme val="minor"/>
    </font>
    <font>
      <sz val="11"/>
      <color theme="0"/>
      <name val="Aller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0" xfId="0" applyFont="1" applyFill="1"/>
    <xf numFmtId="0" fontId="1" fillId="3" borderId="0" xfId="0" applyFont="1" applyFill="1" applyBorder="1"/>
    <xf numFmtId="0" fontId="3" fillId="3" borderId="0" xfId="0" applyFont="1" applyFill="1"/>
    <xf numFmtId="164" fontId="1" fillId="3" borderId="0" xfId="0" applyNumberFormat="1" applyFont="1" applyFill="1" applyBorder="1"/>
    <xf numFmtId="0" fontId="0" fillId="3" borderId="0" xfId="0" applyFill="1" applyAlignment="1"/>
    <xf numFmtId="0" fontId="2" fillId="2" borderId="1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wrapText="1"/>
    </xf>
    <xf numFmtId="0" fontId="8" fillId="3" borderId="0" xfId="0" applyFont="1" applyFill="1" applyBorder="1"/>
    <xf numFmtId="49" fontId="4" fillId="0" borderId="0" xfId="0" applyNumberFormat="1" applyFont="1" applyProtection="1"/>
    <xf numFmtId="0" fontId="1" fillId="0" borderId="0" xfId="0" applyFont="1" applyProtection="1"/>
    <xf numFmtId="0" fontId="0" fillId="0" borderId="0" xfId="0" applyProtection="1"/>
    <xf numFmtId="0" fontId="8" fillId="3" borderId="0" xfId="0" applyFont="1" applyFill="1" applyBorder="1" applyProtection="1"/>
    <xf numFmtId="164" fontId="1" fillId="4" borderId="1" xfId="0" applyNumberFormat="1" applyFont="1" applyFill="1" applyBorder="1" applyProtection="1"/>
    <xf numFmtId="0" fontId="3" fillId="5" borderId="1" xfId="0" applyFont="1" applyFill="1" applyBorder="1" applyProtection="1"/>
    <xf numFmtId="0" fontId="0" fillId="0" borderId="0" xfId="0" applyBorder="1" applyAlignment="1" applyProtection="1"/>
    <xf numFmtId="0" fontId="0" fillId="3" borderId="0" xfId="0" applyFill="1" applyProtection="1"/>
    <xf numFmtId="0" fontId="1" fillId="0" borderId="0" xfId="0" applyFont="1" applyBorder="1" applyAlignment="1" applyProtection="1"/>
    <xf numFmtId="0" fontId="6" fillId="3" borderId="0" xfId="0" applyFont="1" applyFill="1" applyBorder="1" applyProtection="1"/>
    <xf numFmtId="0" fontId="2" fillId="5" borderId="1" xfId="0" applyFont="1" applyFill="1" applyBorder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Protection="1"/>
    <xf numFmtId="0" fontId="3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Alignment="1" applyProtection="1"/>
    <xf numFmtId="164" fontId="8" fillId="3" borderId="0" xfId="0" applyNumberFormat="1" applyFont="1" applyFill="1" applyBorder="1" applyProtection="1"/>
    <xf numFmtId="0" fontId="1" fillId="4" borderId="1" xfId="0" applyFont="1" applyFill="1" applyBorder="1" applyProtection="1"/>
    <xf numFmtId="0" fontId="0" fillId="2" borderId="0" xfId="0" applyFill="1" applyProtection="1"/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7" fillId="3" borderId="0" xfId="0" applyFont="1" applyFill="1" applyBorder="1" applyProtection="1"/>
    <xf numFmtId="164" fontId="1" fillId="2" borderId="2" xfId="0" applyNumberFormat="1" applyFont="1" applyFill="1" applyBorder="1" applyProtection="1"/>
    <xf numFmtId="0" fontId="1" fillId="3" borderId="0" xfId="0" applyFont="1" applyFill="1" applyProtection="1"/>
    <xf numFmtId="0" fontId="2" fillId="2" borderId="1" xfId="0" applyFont="1" applyFill="1" applyBorder="1" applyProtection="1"/>
    <xf numFmtId="0" fontId="8" fillId="0" borderId="1" xfId="0" applyFont="1" applyBorder="1" applyProtection="1"/>
    <xf numFmtId="0" fontId="8" fillId="0" borderId="0" xfId="0" applyFont="1" applyProtection="1"/>
    <xf numFmtId="0" fontId="5" fillId="0" borderId="0" xfId="0" applyFont="1" applyProtection="1"/>
    <xf numFmtId="164" fontId="1" fillId="4" borderId="2" xfId="0" applyNumberFormat="1" applyFont="1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/>
    <xf numFmtId="164" fontId="1" fillId="3" borderId="0" xfId="0" applyNumberFormat="1" applyFont="1" applyFill="1" applyBorder="1" applyProtection="1"/>
    <xf numFmtId="0" fontId="2" fillId="0" borderId="0" xfId="0" applyFont="1" applyProtection="1"/>
    <xf numFmtId="0" fontId="0" fillId="3" borderId="0" xfId="0" applyFill="1" applyAlignment="1" applyProtection="1"/>
    <xf numFmtId="164" fontId="1" fillId="2" borderId="1" xfId="0" applyNumberFormat="1" applyFont="1" applyFill="1" applyBorder="1" applyProtection="1"/>
    <xf numFmtId="164" fontId="1" fillId="5" borderId="1" xfId="0" applyNumberFormat="1" applyFont="1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NumberFormat="1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10" fillId="3" borderId="0" xfId="0" applyFont="1" applyFill="1" applyBorder="1" applyProtection="1"/>
    <xf numFmtId="0" fontId="10" fillId="3" borderId="0" xfId="0" applyFont="1" applyFill="1" applyProtection="1"/>
    <xf numFmtId="0" fontId="6" fillId="3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Border="1" applyProtection="1">
      <protection locked="0"/>
    </xf>
    <xf numFmtId="164" fontId="3" fillId="3" borderId="0" xfId="0" applyNumberFormat="1" applyFont="1" applyFill="1" applyProtection="1">
      <protection locked="0"/>
    </xf>
    <xf numFmtId="0" fontId="11" fillId="3" borderId="0" xfId="0" applyFont="1" applyFill="1" applyBorder="1" applyProtection="1"/>
    <xf numFmtId="164" fontId="8" fillId="7" borderId="1" xfId="0" applyNumberFormat="1" applyFont="1" applyFill="1" applyBorder="1"/>
    <xf numFmtId="164" fontId="8" fillId="8" borderId="1" xfId="0" applyNumberFormat="1" applyFont="1" applyFill="1" applyBorder="1"/>
    <xf numFmtId="164" fontId="8" fillId="9" borderId="1" xfId="0" applyNumberFormat="1" applyFont="1" applyFill="1" applyBorder="1"/>
    <xf numFmtId="164" fontId="8" fillId="10" borderId="1" xfId="0" applyNumberFormat="1" applyFont="1" applyFill="1" applyBorder="1"/>
    <xf numFmtId="164" fontId="8" fillId="11" borderId="1" xfId="0" applyNumberFormat="1" applyFont="1" applyFill="1" applyBorder="1"/>
    <xf numFmtId="164" fontId="8" fillId="12" borderId="1" xfId="0" applyNumberFormat="1" applyFont="1" applyFill="1" applyBorder="1"/>
    <xf numFmtId="164" fontId="8" fillId="6" borderId="1" xfId="0" applyNumberFormat="1" applyFont="1" applyFill="1" applyBorder="1"/>
    <xf numFmtId="164" fontId="6" fillId="2" borderId="1" xfId="0" applyNumberFormat="1" applyFont="1" applyFill="1" applyBorder="1"/>
    <xf numFmtId="0" fontId="8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4" fontId="1" fillId="4" borderId="1" xfId="0" applyNumberFormat="1" applyFont="1" applyFill="1" applyBorder="1" applyProtection="1">
      <protection locked="0"/>
    </xf>
    <xf numFmtId="164" fontId="8" fillId="3" borderId="1" xfId="0" applyNumberFormat="1" applyFont="1" applyFill="1" applyBorder="1" applyProtection="1">
      <protection locked="0"/>
    </xf>
    <xf numFmtId="164" fontId="1" fillId="3" borderId="0" xfId="0" applyNumberFormat="1" applyFont="1" applyFill="1" applyBorder="1" applyProtection="1">
      <protection locked="0"/>
    </xf>
    <xf numFmtId="164" fontId="1" fillId="3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4" fontId="8" fillId="3" borderId="0" xfId="0" applyNumberFormat="1" applyFont="1" applyFill="1" applyBorder="1" applyProtection="1">
      <protection locked="0"/>
    </xf>
    <xf numFmtId="0" fontId="8" fillId="3" borderId="0" xfId="0" applyFont="1" applyFill="1" applyBorder="1" applyAlignment="1"/>
    <xf numFmtId="0" fontId="11" fillId="3" borderId="0" xfId="0" applyFont="1" applyFill="1" applyBorder="1" applyAlignment="1"/>
    <xf numFmtId="0" fontId="1" fillId="2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" fillId="4" borderId="3" xfId="0" applyFont="1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1" fillId="2" borderId="3" xfId="0" applyFont="1" applyFill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5" borderId="3" xfId="0" applyFont="1" applyFill="1" applyBorder="1" applyAlignment="1" applyProtection="1"/>
    <xf numFmtId="0" fontId="0" fillId="5" borderId="4" xfId="0" applyFill="1" applyBorder="1" applyAlignment="1" applyProtection="1"/>
    <xf numFmtId="0" fontId="0" fillId="5" borderId="5" xfId="0" applyFill="1" applyBorder="1" applyAlignment="1" applyProtection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2" fillId="3" borderId="0" xfId="0" applyFont="1" applyFill="1" applyBorder="1" applyAlignment="1" applyProtection="1"/>
    <xf numFmtId="0" fontId="3" fillId="3" borderId="0" xfId="0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CC"/>
      <color rgb="FF993366"/>
      <color rgb="FF00808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angepast 1">
      <a:majorFont>
        <a:latin typeface="Aller"/>
        <a:ea typeface=""/>
        <a:cs typeface=""/>
      </a:majorFont>
      <a:minorFont>
        <a:latin typeface="Aller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2"/>
  <sheetViews>
    <sheetView tabSelected="1" zoomScale="50" zoomScaleNormal="50" zoomScaleSheetLayoutView="50" zoomScalePageLayoutView="75" workbookViewId="0">
      <selection activeCell="D9" sqref="D9:H9"/>
    </sheetView>
  </sheetViews>
  <sheetFormatPr defaultColWidth="9" defaultRowHeight="15" x14ac:dyDescent="0.25"/>
  <cols>
    <col min="1" max="1" width="9" style="14"/>
    <col min="2" max="2" width="70.44140625" style="14" customWidth="1"/>
    <col min="3" max="3" width="3.44140625" style="14" customWidth="1"/>
    <col min="4" max="7" width="9" style="14"/>
    <col min="8" max="8" width="32.109375" style="14" customWidth="1"/>
    <col min="9" max="9" width="5.21875" style="14" customWidth="1"/>
    <col min="10" max="10" width="3.44140625" style="14" customWidth="1"/>
    <col min="11" max="11" width="25.77734375" style="14" customWidth="1"/>
    <col min="12" max="12" width="3.44140625" style="14" customWidth="1"/>
    <col min="13" max="13" width="25.77734375" style="14" customWidth="1"/>
    <col min="14" max="14" width="3.44140625" style="14" customWidth="1"/>
    <col min="15" max="15" width="25.77734375" style="14" customWidth="1"/>
    <col min="16" max="16" width="3.44140625" style="14" customWidth="1"/>
    <col min="17" max="17" width="25.77734375" style="14" customWidth="1"/>
    <col min="18" max="18" width="3.44140625" style="14" customWidth="1"/>
    <col min="19" max="19" width="25.77734375" style="14" customWidth="1"/>
    <col min="20" max="20" width="3.44140625" style="14" customWidth="1"/>
    <col min="21" max="21" width="25.6640625" style="14" bestFit="1" customWidth="1"/>
    <col min="22" max="22" width="3.44140625" style="14" customWidth="1"/>
    <col min="23" max="23" width="25.77734375" style="14" customWidth="1"/>
    <col min="24" max="24" width="3.33203125" style="14" customWidth="1"/>
    <col min="25" max="25" width="25.77734375" style="14" customWidth="1"/>
    <col min="26" max="16384" width="9" style="14"/>
  </cols>
  <sheetData>
    <row r="1" spans="1:76" ht="78.75" customHeight="1" x14ac:dyDescent="1.25">
      <c r="A1" s="12" t="s">
        <v>15</v>
      </c>
      <c r="B1" s="13"/>
      <c r="D1" s="13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59"/>
      <c r="AA1" s="59"/>
      <c r="AB1" s="59"/>
      <c r="AC1" s="59"/>
      <c r="AD1" s="59"/>
      <c r="AE1" s="59"/>
      <c r="AF1" s="59"/>
      <c r="AG1" s="59" t="s">
        <v>53</v>
      </c>
      <c r="AH1" s="58"/>
      <c r="AI1" s="59"/>
      <c r="AJ1" s="59" t="s">
        <v>53</v>
      </c>
      <c r="AK1" s="59"/>
      <c r="AL1" s="59"/>
      <c r="AM1" s="58"/>
      <c r="AN1" s="59"/>
    </row>
    <row r="2" spans="1:76" ht="27" thickBot="1" x14ac:dyDescent="0.4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59"/>
      <c r="AA2" s="59"/>
      <c r="AB2" s="59"/>
      <c r="AC2" s="59"/>
      <c r="AD2" s="59"/>
      <c r="AE2" s="59"/>
      <c r="AF2" s="59"/>
      <c r="AG2" s="59" t="s">
        <v>54</v>
      </c>
      <c r="AH2" s="58"/>
      <c r="AI2" s="59"/>
      <c r="AJ2" s="59" t="s">
        <v>61</v>
      </c>
      <c r="AK2" s="59"/>
      <c r="AL2" s="59"/>
      <c r="AM2" s="58"/>
      <c r="AN2" s="59"/>
    </row>
    <row r="3" spans="1:76" ht="62.25" customHeight="1" thickBot="1" x14ac:dyDescent="0.55000000000000004">
      <c r="A3" s="15"/>
      <c r="B3" s="17" t="s">
        <v>3</v>
      </c>
      <c r="C3" s="18"/>
      <c r="D3" s="86"/>
      <c r="E3" s="87"/>
      <c r="F3" s="87"/>
      <c r="G3" s="87"/>
      <c r="H3" s="8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59"/>
      <c r="AA3" s="59"/>
      <c r="AB3" s="59"/>
      <c r="AC3" s="59"/>
      <c r="AD3" s="59"/>
      <c r="AE3" s="59"/>
      <c r="AF3" s="59"/>
      <c r="AG3" s="59" t="s">
        <v>55</v>
      </c>
      <c r="AH3" s="58"/>
      <c r="AI3" s="59"/>
      <c r="AJ3" s="59" t="s">
        <v>62</v>
      </c>
      <c r="AK3" s="59"/>
      <c r="AL3" s="59"/>
      <c r="AM3" s="58"/>
      <c r="AN3" s="5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</row>
    <row r="4" spans="1:76" ht="18" customHeight="1" thickBot="1" x14ac:dyDescent="0.45">
      <c r="A4" s="15"/>
      <c r="B4" s="15"/>
      <c r="C4" s="15"/>
      <c r="D4" s="73"/>
      <c r="E4" s="73"/>
      <c r="F4" s="73"/>
      <c r="G4" s="73"/>
      <c r="H4" s="7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59"/>
      <c r="AA4" s="59"/>
      <c r="AB4" s="59"/>
      <c r="AC4" s="59"/>
      <c r="AD4" s="59"/>
      <c r="AE4" s="59"/>
      <c r="AF4" s="59"/>
      <c r="AG4" s="59"/>
      <c r="AH4" s="58"/>
      <c r="AI4" s="59"/>
      <c r="AJ4" s="59"/>
      <c r="AK4" s="59"/>
      <c r="AL4" s="59"/>
      <c r="AM4" s="58"/>
      <c r="AN4" s="5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</row>
    <row r="5" spans="1:76" ht="62.25" customHeight="1" thickBot="1" x14ac:dyDescent="0.55000000000000004">
      <c r="A5" s="15"/>
      <c r="B5" s="17" t="s">
        <v>4</v>
      </c>
      <c r="C5" s="18"/>
      <c r="D5" s="86"/>
      <c r="E5" s="87"/>
      <c r="F5" s="87"/>
      <c r="G5" s="87"/>
      <c r="H5" s="88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59"/>
      <c r="AA5" s="59"/>
      <c r="AB5" s="59"/>
      <c r="AC5" s="59"/>
      <c r="AD5" s="59"/>
      <c r="AE5" s="59"/>
      <c r="AF5" s="59"/>
      <c r="AG5" s="59"/>
      <c r="AH5" s="58"/>
      <c r="AI5" s="59"/>
      <c r="AJ5" s="59"/>
      <c r="AK5" s="59"/>
      <c r="AL5" s="59"/>
      <c r="AM5" s="58"/>
      <c r="AN5" s="5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1:76" ht="18" customHeight="1" thickBot="1" x14ac:dyDescent="0.45">
      <c r="A6" s="15"/>
      <c r="B6" s="15"/>
      <c r="C6" s="15"/>
      <c r="D6" s="73"/>
      <c r="E6" s="73"/>
      <c r="F6" s="73"/>
      <c r="G6" s="73"/>
      <c r="H6" s="7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59"/>
      <c r="AA6" s="59"/>
      <c r="AB6" s="59"/>
      <c r="AC6" s="59"/>
      <c r="AD6" s="59"/>
      <c r="AE6" s="59"/>
      <c r="AF6" s="59"/>
      <c r="AG6" s="59"/>
      <c r="AH6" s="58"/>
      <c r="AI6" s="59"/>
      <c r="AJ6" s="59"/>
      <c r="AK6" s="59"/>
      <c r="AL6" s="59"/>
      <c r="AM6" s="58"/>
      <c r="AN6" s="5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</row>
    <row r="7" spans="1:76" ht="62.25" customHeight="1" thickBot="1" x14ac:dyDescent="0.55000000000000004">
      <c r="A7" s="15"/>
      <c r="B7" s="17" t="s">
        <v>19</v>
      </c>
      <c r="C7" s="20"/>
      <c r="D7" s="86"/>
      <c r="E7" s="87"/>
      <c r="F7" s="87"/>
      <c r="G7" s="87"/>
      <c r="H7" s="88"/>
      <c r="I7" s="15"/>
      <c r="J7" s="15"/>
      <c r="K7" s="15"/>
      <c r="L7" s="15"/>
      <c r="M7" s="15"/>
      <c r="N7" s="15"/>
      <c r="O7" s="21" t="s">
        <v>16</v>
      </c>
      <c r="P7" s="15"/>
      <c r="Q7" s="86"/>
      <c r="R7" s="87"/>
      <c r="S7" s="88"/>
      <c r="T7" s="15"/>
      <c r="U7" s="15"/>
      <c r="V7" s="15"/>
      <c r="W7" s="15"/>
      <c r="X7" s="15"/>
      <c r="Y7" s="15"/>
      <c r="Z7" s="59"/>
      <c r="AA7" s="59"/>
      <c r="AB7" s="59"/>
      <c r="AC7" s="59"/>
      <c r="AD7" s="59"/>
      <c r="AE7" s="59"/>
      <c r="AF7" s="59"/>
      <c r="AG7" s="59"/>
      <c r="AH7" s="58"/>
      <c r="AI7" s="59"/>
      <c r="AJ7" s="59"/>
      <c r="AK7" s="59"/>
      <c r="AL7" s="59"/>
      <c r="AM7" s="58"/>
      <c r="AN7" s="5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</row>
    <row r="8" spans="1:76" ht="18" customHeight="1" thickBot="1" x14ac:dyDescent="0.45">
      <c r="A8" s="15"/>
      <c r="B8" s="15"/>
      <c r="C8" s="15"/>
      <c r="D8" s="73"/>
      <c r="E8" s="73"/>
      <c r="F8" s="73"/>
      <c r="G8" s="73"/>
      <c r="H8" s="73"/>
      <c r="I8" s="15"/>
      <c r="J8" s="15"/>
      <c r="K8" s="15"/>
      <c r="L8" s="15"/>
      <c r="M8" s="15"/>
      <c r="N8" s="15"/>
      <c r="O8" s="21"/>
      <c r="P8" s="15"/>
      <c r="Q8" s="73"/>
      <c r="R8" s="73"/>
      <c r="S8" s="73"/>
      <c r="T8" s="15"/>
      <c r="U8" s="15"/>
      <c r="V8" s="15"/>
      <c r="W8" s="15"/>
      <c r="X8" s="15"/>
      <c r="Y8" s="1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</row>
    <row r="9" spans="1:76" ht="62.25" customHeight="1" thickBot="1" x14ac:dyDescent="0.55000000000000004">
      <c r="A9" s="15"/>
      <c r="B9" s="17" t="s">
        <v>18</v>
      </c>
      <c r="C9" s="20"/>
      <c r="D9" s="86"/>
      <c r="E9" s="87"/>
      <c r="F9" s="87"/>
      <c r="G9" s="87"/>
      <c r="H9" s="88"/>
      <c r="I9" s="15"/>
      <c r="J9" s="15"/>
      <c r="K9" s="15"/>
      <c r="L9" s="15"/>
      <c r="M9" s="15"/>
      <c r="N9" s="15"/>
      <c r="O9" s="21" t="s">
        <v>17</v>
      </c>
      <c r="P9" s="15"/>
      <c r="Q9" s="86"/>
      <c r="R9" s="87"/>
      <c r="S9" s="88"/>
      <c r="T9" s="15"/>
      <c r="U9" s="15"/>
      <c r="V9" s="15"/>
      <c r="W9" s="15"/>
      <c r="X9" s="15"/>
      <c r="Y9" s="1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</row>
    <row r="10" spans="1:76" ht="27" thickBot="1" x14ac:dyDescent="0.45">
      <c r="A10" s="15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</row>
    <row r="11" spans="1:76" ht="57" thickBot="1" x14ac:dyDescent="0.7">
      <c r="A11" s="15"/>
      <c r="B11" s="22" t="s">
        <v>24</v>
      </c>
      <c r="C11" s="15"/>
      <c r="D11" s="15"/>
      <c r="E11" s="15"/>
      <c r="F11" s="15"/>
      <c r="G11" s="15"/>
      <c r="H11" s="15"/>
      <c r="I11" s="15"/>
      <c r="J11" s="15"/>
      <c r="K11" s="15" t="s">
        <v>0</v>
      </c>
      <c r="L11" s="21"/>
      <c r="M11" s="15" t="s">
        <v>33</v>
      </c>
      <c r="N11" s="15"/>
      <c r="O11" s="15" t="s">
        <v>34</v>
      </c>
      <c r="P11" s="15"/>
      <c r="Q11" s="23" t="s">
        <v>31</v>
      </c>
      <c r="R11" s="13"/>
      <c r="S11" s="24" t="s">
        <v>25</v>
      </c>
      <c r="T11" s="13"/>
      <c r="U11" s="23" t="s">
        <v>32</v>
      </c>
      <c r="V11" s="13"/>
      <c r="W11" s="24" t="s">
        <v>25</v>
      </c>
      <c r="X11" s="13"/>
      <c r="Y11" s="24" t="s">
        <v>35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</row>
    <row r="12" spans="1:76" ht="87" customHeight="1" thickBot="1" x14ac:dyDescent="0.4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1:76" s="30" customFormat="1" ht="34.5" thickBot="1" x14ac:dyDescent="0.55000000000000004">
      <c r="A13" s="19"/>
      <c r="B13" s="25" t="s">
        <v>5</v>
      </c>
      <c r="C13" s="26"/>
      <c r="D13" s="92" t="s">
        <v>91</v>
      </c>
      <c r="E13" s="93"/>
      <c r="F13" s="93"/>
      <c r="G13" s="93"/>
      <c r="H13" s="94"/>
      <c r="I13" s="27"/>
      <c r="J13" s="26"/>
      <c r="K13" s="28">
        <v>218</v>
      </c>
      <c r="L13" s="15"/>
      <c r="M13" s="28">
        <v>0</v>
      </c>
      <c r="N13" s="15"/>
      <c r="O13" s="28">
        <v>36</v>
      </c>
      <c r="P13" s="26"/>
      <c r="Q13" s="16">
        <f>K13+M13</f>
        <v>218</v>
      </c>
      <c r="R13" s="25"/>
      <c r="S13" s="55">
        <v>0</v>
      </c>
      <c r="T13" s="25"/>
      <c r="U13" s="16">
        <f>K13+M13+O13</f>
        <v>254</v>
      </c>
      <c r="V13" s="25"/>
      <c r="W13" s="55">
        <v>0</v>
      </c>
      <c r="X13" s="25"/>
      <c r="Y13" s="16">
        <f>S13*Q13+W13*U13</f>
        <v>0</v>
      </c>
      <c r="Z13" s="25"/>
      <c r="AA13" s="25"/>
      <c r="AB13" s="25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</row>
    <row r="14" spans="1:76" ht="18.75" customHeight="1" thickBot="1" x14ac:dyDescent="0.55000000000000004">
      <c r="A14" s="19"/>
      <c r="B14" s="25"/>
      <c r="C14" s="25"/>
      <c r="D14" s="25"/>
      <c r="E14" s="25"/>
      <c r="F14" s="25"/>
      <c r="G14" s="25"/>
      <c r="H14" s="25"/>
      <c r="I14" s="25"/>
      <c r="J14" s="25"/>
      <c r="K14" s="31"/>
      <c r="L14" s="31"/>
      <c r="M14" s="31"/>
      <c r="N14" s="31"/>
      <c r="O14" s="31"/>
      <c r="P14" s="25"/>
      <c r="Q14" s="25"/>
      <c r="R14" s="25"/>
      <c r="S14" s="57"/>
      <c r="T14" s="25"/>
      <c r="U14" s="25"/>
      <c r="V14" s="25"/>
      <c r="W14" s="57"/>
      <c r="X14" s="25"/>
      <c r="Y14" s="25"/>
      <c r="Z14" s="25"/>
      <c r="AA14" s="25"/>
      <c r="AB14" s="25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</row>
    <row r="15" spans="1:76" s="30" customFormat="1" ht="34.5" thickBot="1" x14ac:dyDescent="0.55000000000000004">
      <c r="A15" s="19"/>
      <c r="B15" s="25"/>
      <c r="C15" s="26"/>
      <c r="D15" s="92" t="s">
        <v>92</v>
      </c>
      <c r="E15" s="93"/>
      <c r="F15" s="93"/>
      <c r="G15" s="93"/>
      <c r="H15" s="94"/>
      <c r="I15" s="27"/>
      <c r="J15" s="26"/>
      <c r="K15" s="28">
        <v>44</v>
      </c>
      <c r="L15" s="15"/>
      <c r="M15" s="28">
        <v>0</v>
      </c>
      <c r="N15" s="15"/>
      <c r="O15" s="28">
        <v>0</v>
      </c>
      <c r="P15" s="26"/>
      <c r="Q15" s="16">
        <f>K15+M15</f>
        <v>44</v>
      </c>
      <c r="R15" s="25"/>
      <c r="S15" s="55">
        <v>0</v>
      </c>
      <c r="T15" s="25"/>
      <c r="U15" s="16">
        <f>K15+M15+O15</f>
        <v>44</v>
      </c>
      <c r="V15" s="25"/>
      <c r="W15" s="55">
        <v>0</v>
      </c>
      <c r="X15" s="25"/>
      <c r="Y15" s="16">
        <f>S15*Q15+W15*U15</f>
        <v>0</v>
      </c>
      <c r="Z15" s="25"/>
      <c r="AA15" s="25"/>
      <c r="AB15" s="25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</row>
    <row r="16" spans="1:76" ht="18.75" customHeight="1" thickBot="1" x14ac:dyDescent="0.55000000000000004">
      <c r="A16" s="19"/>
      <c r="B16" s="25"/>
      <c r="C16" s="25"/>
      <c r="D16" s="25"/>
      <c r="E16" s="25"/>
      <c r="F16" s="25"/>
      <c r="G16" s="25"/>
      <c r="H16" s="25"/>
      <c r="I16" s="25"/>
      <c r="J16" s="25"/>
      <c r="K16" s="31"/>
      <c r="L16" s="31"/>
      <c r="M16" s="31"/>
      <c r="N16" s="31"/>
      <c r="O16" s="31"/>
      <c r="P16" s="25"/>
      <c r="Q16" s="25"/>
      <c r="R16" s="25"/>
      <c r="S16" s="57"/>
      <c r="T16" s="25"/>
      <c r="U16" s="25"/>
      <c r="V16" s="25"/>
      <c r="W16" s="57"/>
      <c r="X16" s="25"/>
      <c r="Y16" s="25"/>
      <c r="Z16" s="25"/>
      <c r="AA16" s="25"/>
      <c r="AB16" s="25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</row>
    <row r="17" spans="1:76" s="30" customFormat="1" ht="34.5" thickBot="1" x14ac:dyDescent="0.55000000000000004">
      <c r="A17" s="19"/>
      <c r="B17" s="25"/>
      <c r="C17" s="26"/>
      <c r="D17" s="92" t="s">
        <v>93</v>
      </c>
      <c r="E17" s="93"/>
      <c r="F17" s="93"/>
      <c r="G17" s="93"/>
      <c r="H17" s="94"/>
      <c r="I17" s="27"/>
      <c r="J17" s="26"/>
      <c r="K17" s="28">
        <v>80</v>
      </c>
      <c r="L17" s="15"/>
      <c r="M17" s="28">
        <v>0</v>
      </c>
      <c r="N17" s="15"/>
      <c r="O17" s="28">
        <v>0</v>
      </c>
      <c r="P17" s="26"/>
      <c r="Q17" s="16">
        <f>K17+M17</f>
        <v>80</v>
      </c>
      <c r="R17" s="25"/>
      <c r="S17" s="55">
        <v>0</v>
      </c>
      <c r="T17" s="25"/>
      <c r="U17" s="16">
        <f>K17+M17+O17</f>
        <v>80</v>
      </c>
      <c r="V17" s="25"/>
      <c r="W17" s="55">
        <v>0</v>
      </c>
      <c r="X17" s="25"/>
      <c r="Y17" s="16">
        <f>S17*Q17+W17*U17</f>
        <v>0</v>
      </c>
      <c r="Z17" s="25"/>
      <c r="AA17" s="25"/>
      <c r="AB17" s="25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</row>
    <row r="18" spans="1:76" ht="18.75" customHeight="1" thickBot="1" x14ac:dyDescent="0.55000000000000004">
      <c r="A18" s="19"/>
      <c r="B18" s="25"/>
      <c r="C18" s="25"/>
      <c r="D18" s="25"/>
      <c r="E18" s="25"/>
      <c r="F18" s="25"/>
      <c r="G18" s="25"/>
      <c r="H18" s="25"/>
      <c r="I18" s="25"/>
      <c r="J18" s="25"/>
      <c r="K18" s="31"/>
      <c r="L18" s="31"/>
      <c r="M18" s="31"/>
      <c r="N18" s="31"/>
      <c r="O18" s="31"/>
      <c r="P18" s="25"/>
      <c r="Q18" s="25"/>
      <c r="R18" s="25"/>
      <c r="S18" s="57"/>
      <c r="T18" s="25"/>
      <c r="U18" s="25"/>
      <c r="V18" s="25"/>
      <c r="W18" s="57"/>
      <c r="X18" s="25"/>
      <c r="Y18" s="25"/>
      <c r="Z18" s="25"/>
      <c r="AA18" s="25"/>
      <c r="AB18" s="25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</row>
    <row r="19" spans="1:76" s="30" customFormat="1" ht="34.5" thickBot="1" x14ac:dyDescent="0.55000000000000004">
      <c r="A19" s="19"/>
      <c r="B19" s="32"/>
      <c r="C19" s="26"/>
      <c r="D19" s="92" t="s">
        <v>94</v>
      </c>
      <c r="E19" s="93"/>
      <c r="F19" s="93"/>
      <c r="G19" s="93"/>
      <c r="H19" s="94"/>
      <c r="I19" s="27"/>
      <c r="J19" s="26"/>
      <c r="K19" s="28">
        <v>151</v>
      </c>
      <c r="L19" s="15"/>
      <c r="M19" s="28">
        <v>0</v>
      </c>
      <c r="N19" s="15"/>
      <c r="O19" s="28">
        <v>0</v>
      </c>
      <c r="P19" s="26"/>
      <c r="Q19" s="16">
        <f>K19+M19</f>
        <v>151</v>
      </c>
      <c r="R19" s="25"/>
      <c r="S19" s="55">
        <v>0</v>
      </c>
      <c r="T19" s="25"/>
      <c r="U19" s="16">
        <f>K19+M19+O19</f>
        <v>151</v>
      </c>
      <c r="V19" s="25"/>
      <c r="W19" s="55">
        <v>0</v>
      </c>
      <c r="X19" s="25"/>
      <c r="Y19" s="16">
        <f>S19*Q19+W19*U19</f>
        <v>0</v>
      </c>
      <c r="Z19" s="25"/>
      <c r="AA19" s="25"/>
      <c r="AB19" s="25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</row>
    <row r="20" spans="1:76" ht="18.75" customHeight="1" thickBot="1" x14ac:dyDescent="0.55000000000000004">
      <c r="A20" s="19"/>
      <c r="B20" s="25"/>
      <c r="C20" s="25"/>
      <c r="D20" s="25"/>
      <c r="E20" s="25"/>
      <c r="F20" s="25"/>
      <c r="G20" s="25"/>
      <c r="H20" s="25"/>
      <c r="I20" s="25"/>
      <c r="J20" s="25"/>
      <c r="K20" s="31"/>
      <c r="L20" s="31"/>
      <c r="M20" s="31"/>
      <c r="N20" s="31"/>
      <c r="O20" s="31"/>
      <c r="P20" s="25"/>
      <c r="Q20" s="25"/>
      <c r="R20" s="25"/>
      <c r="S20" s="57"/>
      <c r="T20" s="25"/>
      <c r="U20" s="25"/>
      <c r="V20" s="25"/>
      <c r="W20" s="57"/>
      <c r="X20" s="25"/>
      <c r="Y20" s="25"/>
      <c r="Z20" s="25"/>
      <c r="AA20" s="25"/>
      <c r="AB20" s="25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</row>
    <row r="21" spans="1:76" s="30" customFormat="1" ht="34.5" thickBot="1" x14ac:dyDescent="0.55000000000000004">
      <c r="A21" s="19"/>
      <c r="B21" s="25"/>
      <c r="C21" s="26"/>
      <c r="D21" s="92" t="s">
        <v>95</v>
      </c>
      <c r="E21" s="93"/>
      <c r="F21" s="93"/>
      <c r="G21" s="93"/>
      <c r="H21" s="94"/>
      <c r="I21" s="27"/>
      <c r="J21" s="26"/>
      <c r="K21" s="28">
        <v>199</v>
      </c>
      <c r="L21" s="15"/>
      <c r="M21" s="28">
        <v>0</v>
      </c>
      <c r="N21" s="15"/>
      <c r="O21" s="28">
        <v>0</v>
      </c>
      <c r="P21" s="26"/>
      <c r="Q21" s="16">
        <f>K21+M21</f>
        <v>199</v>
      </c>
      <c r="R21" s="25"/>
      <c r="S21" s="55">
        <v>0</v>
      </c>
      <c r="T21" s="25"/>
      <c r="U21" s="16">
        <f>K21+M21+O21</f>
        <v>199</v>
      </c>
      <c r="V21" s="25"/>
      <c r="W21" s="55">
        <v>0</v>
      </c>
      <c r="X21" s="25"/>
      <c r="Y21" s="16">
        <f>S21*Q21+W21*U21</f>
        <v>0</v>
      </c>
      <c r="Z21" s="25"/>
      <c r="AA21" s="25"/>
      <c r="AB21" s="25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</row>
    <row r="22" spans="1:76" ht="18.75" customHeight="1" thickBot="1" x14ac:dyDescent="0.55000000000000004">
      <c r="A22" s="19"/>
      <c r="B22" s="25"/>
      <c r="C22" s="25"/>
      <c r="D22" s="25"/>
      <c r="E22" s="25"/>
      <c r="F22" s="25"/>
      <c r="G22" s="25"/>
      <c r="H22" s="25"/>
      <c r="I22" s="25"/>
      <c r="J22" s="25"/>
      <c r="K22" s="31"/>
      <c r="L22" s="31"/>
      <c r="M22" s="31"/>
      <c r="N22" s="31"/>
      <c r="O22" s="31"/>
      <c r="P22" s="25"/>
      <c r="Q22" s="25"/>
      <c r="R22" s="25"/>
      <c r="S22" s="57"/>
      <c r="T22" s="25"/>
      <c r="U22" s="25"/>
      <c r="V22" s="25"/>
      <c r="W22" s="57"/>
      <c r="X22" s="25"/>
      <c r="Y22" s="25"/>
      <c r="Z22" s="25"/>
      <c r="AA22" s="25"/>
      <c r="AB22" s="25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</row>
    <row r="23" spans="1:76" s="30" customFormat="1" ht="35.25" thickTop="1" thickBot="1" x14ac:dyDescent="0.55000000000000004">
      <c r="A23" s="19"/>
      <c r="B23" s="25"/>
      <c r="C23" s="26"/>
      <c r="D23" s="92" t="s">
        <v>37</v>
      </c>
      <c r="E23" s="93"/>
      <c r="F23" s="93"/>
      <c r="G23" s="93"/>
      <c r="H23" s="94"/>
      <c r="I23" s="27"/>
      <c r="J23" s="26"/>
      <c r="K23" s="28"/>
      <c r="L23" s="15"/>
      <c r="M23" s="28"/>
      <c r="N23" s="15"/>
      <c r="O23" s="28"/>
      <c r="P23" s="21"/>
      <c r="Q23" s="33"/>
      <c r="R23" s="34"/>
      <c r="S23" s="60"/>
      <c r="T23" s="34"/>
      <c r="U23" s="33"/>
      <c r="V23" s="34"/>
      <c r="W23" s="60"/>
      <c r="X23" s="25"/>
      <c r="Y23" s="35">
        <f>SUM(Y13:Y21)</f>
        <v>0</v>
      </c>
      <c r="Z23" s="25"/>
      <c r="AA23" s="25"/>
      <c r="AB23" s="25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</row>
    <row r="24" spans="1:76" ht="34.5" thickBot="1" x14ac:dyDescent="0.55000000000000004">
      <c r="B24" s="25"/>
      <c r="C24" s="25"/>
      <c r="D24" s="25"/>
      <c r="E24" s="25"/>
      <c r="F24" s="25"/>
      <c r="G24" s="25"/>
      <c r="H24" s="25"/>
      <c r="I24" s="25"/>
      <c r="J24" s="25"/>
      <c r="K24" s="31"/>
      <c r="L24" s="31"/>
      <c r="M24" s="31"/>
      <c r="N24" s="31"/>
      <c r="O24" s="31"/>
      <c r="P24" s="25"/>
      <c r="Q24" s="25"/>
      <c r="R24" s="25"/>
      <c r="S24" s="57"/>
      <c r="T24" s="25"/>
      <c r="U24" s="25"/>
      <c r="V24" s="25"/>
      <c r="W24" s="57"/>
      <c r="X24" s="25"/>
      <c r="Y24" s="25"/>
      <c r="Z24" s="25"/>
      <c r="AA24" s="25"/>
      <c r="AB24" s="25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</row>
    <row r="25" spans="1:76" s="30" customFormat="1" ht="34.5" thickBot="1" x14ac:dyDescent="0.55000000000000004">
      <c r="A25" s="19"/>
      <c r="B25" s="25" t="s">
        <v>6</v>
      </c>
      <c r="C25" s="26"/>
      <c r="D25" s="92" t="s">
        <v>38</v>
      </c>
      <c r="E25" s="93"/>
      <c r="F25" s="93"/>
      <c r="G25" s="93"/>
      <c r="H25" s="94"/>
      <c r="I25" s="27"/>
      <c r="J25" s="26"/>
      <c r="K25" s="28">
        <v>714</v>
      </c>
      <c r="L25" s="15"/>
      <c r="M25" s="28">
        <v>0</v>
      </c>
      <c r="N25" s="15"/>
      <c r="O25" s="28">
        <v>254</v>
      </c>
      <c r="P25" s="26"/>
      <c r="Q25" s="16">
        <v>714</v>
      </c>
      <c r="R25" s="25"/>
      <c r="S25" s="55">
        <v>0</v>
      </c>
      <c r="T25" s="25"/>
      <c r="U25" s="16">
        <f>K25+M25+O25</f>
        <v>968</v>
      </c>
      <c r="V25" s="25"/>
      <c r="W25" s="55">
        <v>0</v>
      </c>
      <c r="X25" s="25"/>
      <c r="Y25" s="16">
        <f>S25*Q25+W25*U25</f>
        <v>0</v>
      </c>
      <c r="Z25" s="25"/>
      <c r="AA25" s="25"/>
      <c r="AB25" s="25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</row>
    <row r="26" spans="1:76" ht="18.75" customHeight="1" thickBot="1" x14ac:dyDescent="0.55000000000000004">
      <c r="A26" s="19"/>
      <c r="B26" s="25"/>
      <c r="C26" s="25"/>
      <c r="D26" s="25"/>
      <c r="E26" s="25"/>
      <c r="F26" s="25"/>
      <c r="G26" s="25"/>
      <c r="H26" s="25"/>
      <c r="I26" s="25"/>
      <c r="J26" s="25"/>
      <c r="K26" s="31"/>
      <c r="L26" s="31"/>
      <c r="M26" s="31"/>
      <c r="N26" s="31"/>
      <c r="O26" s="31"/>
      <c r="P26" s="25"/>
      <c r="Q26" s="25"/>
      <c r="R26" s="25"/>
      <c r="S26" s="57"/>
      <c r="T26" s="25"/>
      <c r="U26" s="25"/>
      <c r="V26" s="25"/>
      <c r="W26" s="57"/>
      <c r="X26" s="25"/>
      <c r="Y26" s="25"/>
      <c r="Z26" s="25"/>
      <c r="AA26" s="25"/>
      <c r="AB26" s="25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</row>
    <row r="27" spans="1:76" s="30" customFormat="1" ht="34.5" thickBot="1" x14ac:dyDescent="0.55000000000000004">
      <c r="A27" s="19"/>
      <c r="B27" s="25"/>
      <c r="C27" s="26"/>
      <c r="D27" s="92" t="s">
        <v>86</v>
      </c>
      <c r="E27" s="93"/>
      <c r="F27" s="93"/>
      <c r="G27" s="93"/>
      <c r="H27" s="94"/>
      <c r="I27" s="27"/>
      <c r="J27" s="26"/>
      <c r="K27" s="28">
        <v>369</v>
      </c>
      <c r="L27" s="15"/>
      <c r="M27" s="28">
        <v>0</v>
      </c>
      <c r="N27" s="15"/>
      <c r="O27" s="28">
        <v>0</v>
      </c>
      <c r="P27" s="26"/>
      <c r="Q27" s="16">
        <f>K27+M27</f>
        <v>369</v>
      </c>
      <c r="R27" s="25"/>
      <c r="S27" s="55">
        <v>0</v>
      </c>
      <c r="T27" s="25"/>
      <c r="U27" s="16">
        <f>K27+M27+O27</f>
        <v>369</v>
      </c>
      <c r="V27" s="25"/>
      <c r="W27" s="55">
        <v>0</v>
      </c>
      <c r="X27" s="25"/>
      <c r="Y27" s="16">
        <f>S27*Q27+W27*U27</f>
        <v>0</v>
      </c>
      <c r="Z27" s="25"/>
      <c r="AA27" s="25"/>
      <c r="AB27" s="25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</row>
    <row r="28" spans="1:76" ht="18.75" customHeight="1" thickBot="1" x14ac:dyDescent="0.55000000000000004">
      <c r="A28" s="19"/>
      <c r="B28" s="25"/>
      <c r="C28" s="25"/>
      <c r="D28" s="25"/>
      <c r="E28" s="25"/>
      <c r="F28" s="25"/>
      <c r="G28" s="25"/>
      <c r="H28" s="25"/>
      <c r="I28" s="25"/>
      <c r="J28" s="25"/>
      <c r="K28" s="31"/>
      <c r="L28" s="31"/>
      <c r="M28" s="31"/>
      <c r="N28" s="31"/>
      <c r="O28" s="31"/>
      <c r="P28" s="25"/>
      <c r="Q28" s="25"/>
      <c r="R28" s="25"/>
      <c r="S28" s="57"/>
      <c r="T28" s="25"/>
      <c r="U28" s="25"/>
      <c r="V28" s="25"/>
      <c r="W28" s="57"/>
      <c r="X28" s="25"/>
      <c r="Y28" s="25"/>
      <c r="Z28" s="25"/>
      <c r="AA28" s="25"/>
      <c r="AB28" s="25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</row>
    <row r="29" spans="1:76" s="30" customFormat="1" ht="35.25" thickTop="1" thickBot="1" x14ac:dyDescent="0.55000000000000004">
      <c r="A29" s="19"/>
      <c r="B29" s="25"/>
      <c r="C29" s="26"/>
      <c r="D29" s="92" t="s">
        <v>37</v>
      </c>
      <c r="E29" s="93"/>
      <c r="F29" s="93"/>
      <c r="G29" s="93"/>
      <c r="H29" s="94"/>
      <c r="I29" s="27"/>
      <c r="J29" s="26"/>
      <c r="K29" s="28"/>
      <c r="L29" s="15"/>
      <c r="M29" s="28"/>
      <c r="N29" s="15"/>
      <c r="O29" s="28"/>
      <c r="P29" s="21"/>
      <c r="Q29" s="33"/>
      <c r="R29" s="34"/>
      <c r="S29" s="60"/>
      <c r="T29" s="34"/>
      <c r="U29" s="33"/>
      <c r="V29" s="34"/>
      <c r="W29" s="60"/>
      <c r="X29" s="25"/>
      <c r="Y29" s="35">
        <f>SUM(Y25:Y27)</f>
        <v>0</v>
      </c>
      <c r="Z29" s="25"/>
      <c r="AA29" s="25"/>
      <c r="AB29" s="25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</row>
    <row r="30" spans="1:76" ht="34.5" thickBot="1" x14ac:dyDescent="0.55000000000000004">
      <c r="B30" s="25"/>
      <c r="C30" s="25"/>
      <c r="D30" s="25"/>
      <c r="E30" s="25"/>
      <c r="F30" s="25"/>
      <c r="G30" s="25"/>
      <c r="H30" s="25"/>
      <c r="I30" s="25"/>
      <c r="J30" s="25"/>
      <c r="K30" s="31"/>
      <c r="L30" s="31"/>
      <c r="M30" s="31"/>
      <c r="N30" s="31"/>
      <c r="O30" s="31"/>
      <c r="P30" s="25"/>
      <c r="Q30" s="25"/>
      <c r="R30" s="25"/>
      <c r="S30" s="57"/>
      <c r="T30" s="25"/>
      <c r="U30" s="25"/>
      <c r="V30" s="25"/>
      <c r="W30" s="57"/>
      <c r="X30" s="25"/>
      <c r="Y30" s="25"/>
      <c r="Z30" s="25"/>
      <c r="AA30" s="25"/>
      <c r="AB30" s="25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1:76" s="30" customFormat="1" ht="34.5" thickBot="1" x14ac:dyDescent="0.55000000000000004">
      <c r="A31" s="19"/>
      <c r="B31" s="25" t="s">
        <v>7</v>
      </c>
      <c r="C31" s="26"/>
      <c r="D31" s="92" t="s">
        <v>23</v>
      </c>
      <c r="E31" s="93"/>
      <c r="F31" s="93"/>
      <c r="G31" s="93"/>
      <c r="H31" s="94"/>
      <c r="I31" s="27"/>
      <c r="J31" s="26"/>
      <c r="K31" s="28">
        <v>74</v>
      </c>
      <c r="L31" s="15"/>
      <c r="M31" s="28">
        <v>57</v>
      </c>
      <c r="N31" s="15"/>
      <c r="O31" s="28">
        <v>96</v>
      </c>
      <c r="P31" s="26"/>
      <c r="Q31" s="16">
        <f>K31+M31</f>
        <v>131</v>
      </c>
      <c r="R31" s="25"/>
      <c r="S31" s="55">
        <v>0</v>
      </c>
      <c r="T31" s="25"/>
      <c r="U31" s="16">
        <f>K31+M31+O31</f>
        <v>227</v>
      </c>
      <c r="V31" s="25"/>
      <c r="W31" s="55">
        <v>0</v>
      </c>
      <c r="X31" s="25"/>
      <c r="Y31" s="16">
        <f>S31*Q31+W31*U31</f>
        <v>0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</row>
    <row r="32" spans="1:76" ht="27" thickBot="1" x14ac:dyDescent="0.4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5"/>
      <c r="O32" s="15"/>
      <c r="P32" s="13"/>
      <c r="Q32" s="13"/>
      <c r="R32" s="36"/>
      <c r="S32" s="61"/>
      <c r="T32" s="36"/>
      <c r="U32" s="13"/>
      <c r="V32" s="36"/>
      <c r="W32" s="61"/>
      <c r="X32" s="36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</row>
    <row r="33" spans="1:76" s="30" customFormat="1" ht="34.5" thickBot="1" x14ac:dyDescent="0.55000000000000004">
      <c r="A33" s="19"/>
      <c r="B33" s="25" t="s">
        <v>8</v>
      </c>
      <c r="C33" s="26"/>
      <c r="D33" s="92" t="s">
        <v>13</v>
      </c>
      <c r="E33" s="93"/>
      <c r="F33" s="93"/>
      <c r="G33" s="93"/>
      <c r="H33" s="94"/>
      <c r="I33" s="27"/>
      <c r="J33" s="26"/>
      <c r="K33" s="28">
        <v>99</v>
      </c>
      <c r="L33" s="15"/>
      <c r="M33" s="28">
        <v>16</v>
      </c>
      <c r="N33" s="15"/>
      <c r="O33" s="28">
        <v>24</v>
      </c>
      <c r="P33" s="26"/>
      <c r="Q33" s="16">
        <f>K33+M33</f>
        <v>115</v>
      </c>
      <c r="R33" s="25"/>
      <c r="S33" s="55">
        <v>0</v>
      </c>
      <c r="T33" s="25"/>
      <c r="U33" s="16">
        <f>K33+M33+O33</f>
        <v>139</v>
      </c>
      <c r="V33" s="25"/>
      <c r="W33" s="55">
        <v>0</v>
      </c>
      <c r="X33" s="25"/>
      <c r="Y33" s="16">
        <f>S33*Q33+W33*U33</f>
        <v>0</v>
      </c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</row>
    <row r="34" spans="1:76" ht="27" thickBot="1" x14ac:dyDescent="0.4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5"/>
      <c r="P34" s="13"/>
      <c r="Q34" s="13"/>
      <c r="R34" s="36"/>
      <c r="S34" s="61"/>
      <c r="T34" s="36"/>
      <c r="U34" s="13"/>
      <c r="V34" s="36"/>
      <c r="W34" s="61"/>
      <c r="X34" s="36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</row>
    <row r="35" spans="1:76" s="30" customFormat="1" ht="34.5" thickBot="1" x14ac:dyDescent="0.55000000000000004">
      <c r="A35" s="19"/>
      <c r="B35" s="25" t="s">
        <v>9</v>
      </c>
      <c r="C35" s="26"/>
      <c r="D35" s="92" t="s">
        <v>14</v>
      </c>
      <c r="E35" s="93"/>
      <c r="F35" s="93"/>
      <c r="G35" s="93"/>
      <c r="H35" s="94"/>
      <c r="I35" s="27"/>
      <c r="J35" s="26"/>
      <c r="K35" s="28">
        <v>132</v>
      </c>
      <c r="L35" s="15"/>
      <c r="M35" s="28">
        <v>129</v>
      </c>
      <c r="N35" s="15"/>
      <c r="O35" s="28">
        <v>149</v>
      </c>
      <c r="P35" s="26"/>
      <c r="Q35" s="16">
        <f>K35+M35</f>
        <v>261</v>
      </c>
      <c r="R35" s="25"/>
      <c r="S35" s="55">
        <v>0</v>
      </c>
      <c r="T35" s="25"/>
      <c r="U35" s="16">
        <f>K35+M35+O35</f>
        <v>410</v>
      </c>
      <c r="V35" s="25"/>
      <c r="W35" s="55">
        <v>0</v>
      </c>
      <c r="X35" s="25"/>
      <c r="Y35" s="16">
        <f>S35*Q35+W35*U35</f>
        <v>0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</row>
    <row r="36" spans="1:76" ht="18.75" customHeight="1" thickBot="1" x14ac:dyDescent="0.55000000000000004">
      <c r="A36" s="19"/>
      <c r="B36" s="25"/>
      <c r="C36" s="25"/>
      <c r="D36" s="25"/>
      <c r="E36" s="25"/>
      <c r="F36" s="25"/>
      <c r="G36" s="25"/>
      <c r="H36" s="25"/>
      <c r="I36" s="25"/>
      <c r="J36" s="25"/>
      <c r="K36" s="31"/>
      <c r="L36" s="31"/>
      <c r="M36" s="31"/>
      <c r="N36" s="31"/>
      <c r="O36" s="31"/>
      <c r="P36" s="25"/>
      <c r="Q36" s="25"/>
      <c r="R36" s="25"/>
      <c r="S36" s="57"/>
      <c r="T36" s="25"/>
      <c r="U36" s="25"/>
      <c r="V36" s="25"/>
      <c r="W36" s="57"/>
      <c r="X36" s="25"/>
      <c r="Y36" s="25"/>
      <c r="Z36" s="25"/>
      <c r="AA36" s="25"/>
      <c r="AB36" s="25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</row>
    <row r="37" spans="1:76" s="30" customFormat="1" ht="34.5" thickBot="1" x14ac:dyDescent="0.55000000000000004">
      <c r="A37" s="19"/>
      <c r="B37" s="25"/>
      <c r="C37" s="26"/>
      <c r="D37" s="92" t="s">
        <v>89</v>
      </c>
      <c r="E37" s="93"/>
      <c r="F37" s="93"/>
      <c r="G37" s="93"/>
      <c r="H37" s="94"/>
      <c r="I37" s="27"/>
      <c r="J37" s="26"/>
      <c r="K37" s="28">
        <v>574</v>
      </c>
      <c r="L37" s="15"/>
      <c r="M37" s="28">
        <v>129</v>
      </c>
      <c r="N37" s="15"/>
      <c r="O37" s="28">
        <v>149</v>
      </c>
      <c r="P37" s="26"/>
      <c r="Q37" s="16">
        <f>K37+M37</f>
        <v>703</v>
      </c>
      <c r="R37" s="25"/>
      <c r="S37" s="55">
        <v>0</v>
      </c>
      <c r="T37" s="25"/>
      <c r="U37" s="16">
        <f>K37+M37+O37</f>
        <v>852</v>
      </c>
      <c r="V37" s="25"/>
      <c r="W37" s="55">
        <v>0</v>
      </c>
      <c r="X37" s="25"/>
      <c r="Y37" s="16">
        <f>S37*Q37+W37*U37</f>
        <v>0</v>
      </c>
      <c r="Z37" s="25"/>
      <c r="AA37" s="25"/>
      <c r="AB37" s="25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</row>
    <row r="38" spans="1:76" ht="18.75" customHeight="1" thickBot="1" x14ac:dyDescent="0.55000000000000004">
      <c r="A38" s="1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57"/>
      <c r="T38" s="25"/>
      <c r="U38" s="25"/>
      <c r="V38" s="25"/>
      <c r="W38" s="57"/>
      <c r="X38" s="25"/>
      <c r="Y38" s="25"/>
      <c r="Z38" s="25"/>
      <c r="AA38" s="25"/>
      <c r="AB38" s="25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</row>
    <row r="39" spans="1:76" s="30" customFormat="1" ht="35.25" thickTop="1" thickBot="1" x14ac:dyDescent="0.55000000000000004">
      <c r="A39" s="19"/>
      <c r="B39" s="25"/>
      <c r="C39" s="26"/>
      <c r="D39" s="92" t="s">
        <v>37</v>
      </c>
      <c r="E39" s="93"/>
      <c r="F39" s="93"/>
      <c r="G39" s="93"/>
      <c r="H39" s="94"/>
      <c r="I39" s="27"/>
      <c r="J39" s="26"/>
      <c r="K39" s="28"/>
      <c r="L39" s="15"/>
      <c r="M39" s="28"/>
      <c r="N39" s="15"/>
      <c r="O39" s="28"/>
      <c r="P39" s="21"/>
      <c r="Q39" s="33"/>
      <c r="R39" s="34"/>
      <c r="S39" s="60"/>
      <c r="T39" s="34"/>
      <c r="U39" s="33"/>
      <c r="V39" s="34"/>
      <c r="W39" s="60"/>
      <c r="X39" s="25"/>
      <c r="Y39" s="35">
        <f>SUM(Y35:Y37)</f>
        <v>0</v>
      </c>
      <c r="Z39" s="25"/>
      <c r="AA39" s="25"/>
      <c r="AB39" s="25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</row>
    <row r="40" spans="1:76" ht="27" thickBot="1" x14ac:dyDescent="0.4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64"/>
      <c r="L40" s="64"/>
      <c r="M40" s="64"/>
      <c r="N40" s="64"/>
      <c r="O40" s="64"/>
      <c r="P40" s="19"/>
      <c r="Q40" s="33"/>
      <c r="R40" s="36"/>
      <c r="S40" s="61"/>
      <c r="T40" s="36"/>
      <c r="U40" s="13"/>
      <c r="V40" s="36"/>
      <c r="W40" s="61"/>
      <c r="X40" s="36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</row>
    <row r="41" spans="1:76" s="30" customFormat="1" ht="34.5" thickBot="1" x14ac:dyDescent="0.55000000000000004">
      <c r="A41" s="19"/>
      <c r="B41" s="25" t="s">
        <v>10</v>
      </c>
      <c r="C41" s="26"/>
      <c r="D41" s="92" t="s">
        <v>20</v>
      </c>
      <c r="E41" s="93"/>
      <c r="F41" s="93"/>
      <c r="G41" s="93"/>
      <c r="H41" s="94"/>
      <c r="I41" s="27"/>
      <c r="J41" s="26"/>
      <c r="K41" s="28">
        <v>990</v>
      </c>
      <c r="L41" s="15"/>
      <c r="M41" s="28"/>
      <c r="N41" s="15"/>
      <c r="O41" s="28"/>
      <c r="P41" s="26"/>
      <c r="Q41" s="16">
        <f>K41+M41</f>
        <v>990</v>
      </c>
      <c r="R41" s="25"/>
      <c r="S41" s="55">
        <v>0</v>
      </c>
      <c r="T41" s="25"/>
      <c r="U41" s="16">
        <f>K41+M41+O41</f>
        <v>990</v>
      </c>
      <c r="V41" s="25"/>
      <c r="W41" s="55">
        <v>0</v>
      </c>
      <c r="X41" s="25"/>
      <c r="Y41" s="16">
        <f>S41*Q41+W41*U41</f>
        <v>0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</row>
    <row r="42" spans="1:76" ht="27" thickBot="1" x14ac:dyDescent="0.4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64"/>
      <c r="L42" s="64"/>
      <c r="M42" s="64"/>
      <c r="N42" s="64"/>
      <c r="O42" s="64"/>
      <c r="P42" s="19"/>
      <c r="Q42" s="19"/>
      <c r="R42" s="19"/>
      <c r="S42" s="74"/>
      <c r="T42" s="19"/>
      <c r="U42" s="13"/>
      <c r="V42" s="36"/>
      <c r="W42" s="61"/>
      <c r="X42" s="36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</row>
    <row r="43" spans="1:76" s="30" customFormat="1" ht="34.5" thickBot="1" x14ac:dyDescent="0.55000000000000004">
      <c r="A43" s="19"/>
      <c r="B43" s="25" t="s">
        <v>11</v>
      </c>
      <c r="C43" s="26"/>
      <c r="D43" s="92" t="s">
        <v>21</v>
      </c>
      <c r="E43" s="93"/>
      <c r="F43" s="93"/>
      <c r="G43" s="93"/>
      <c r="H43" s="94"/>
      <c r="I43" s="36"/>
      <c r="J43" s="26"/>
      <c r="K43" s="28">
        <v>943</v>
      </c>
      <c r="L43" s="15"/>
      <c r="M43" s="28">
        <v>442</v>
      </c>
      <c r="N43" s="15"/>
      <c r="O43" s="28">
        <v>288</v>
      </c>
      <c r="P43" s="26"/>
      <c r="Q43" s="16">
        <f>K43+M43</f>
        <v>1385</v>
      </c>
      <c r="R43" s="25"/>
      <c r="S43" s="55">
        <v>0</v>
      </c>
      <c r="T43" s="25"/>
      <c r="U43" s="16">
        <f>K43+M43+O43</f>
        <v>1673</v>
      </c>
      <c r="V43" s="25"/>
      <c r="W43" s="55">
        <v>0</v>
      </c>
      <c r="X43" s="25"/>
      <c r="Y43" s="16">
        <f>S43*Q43+W43*U43</f>
        <v>0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</row>
    <row r="44" spans="1:76" ht="27" thickBot="1" x14ac:dyDescent="0.4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64"/>
      <c r="L44" s="64"/>
      <c r="M44" s="64"/>
      <c r="N44" s="64"/>
      <c r="O44" s="64"/>
      <c r="P44" s="19"/>
      <c r="Q44" s="19"/>
      <c r="R44" s="19"/>
      <c r="S44" s="61"/>
      <c r="T44" s="36"/>
      <c r="U44" s="13"/>
      <c r="V44" s="36"/>
      <c r="W44" s="61"/>
      <c r="X44" s="36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</row>
    <row r="45" spans="1:76" s="30" customFormat="1" ht="34.5" thickBot="1" x14ac:dyDescent="0.55000000000000004">
      <c r="A45" s="19"/>
      <c r="B45" s="25" t="s">
        <v>12</v>
      </c>
      <c r="C45" s="26"/>
      <c r="D45" s="92" t="s">
        <v>22</v>
      </c>
      <c r="E45" s="93"/>
      <c r="F45" s="93"/>
      <c r="G45" s="93"/>
      <c r="H45" s="94"/>
      <c r="I45" s="36"/>
      <c r="J45" s="26"/>
      <c r="K45" s="28">
        <v>139</v>
      </c>
      <c r="L45" s="15"/>
      <c r="M45" s="28">
        <v>47</v>
      </c>
      <c r="N45" s="15"/>
      <c r="O45" s="28"/>
      <c r="P45" s="26"/>
      <c r="Q45" s="16">
        <f>K45+M45</f>
        <v>186</v>
      </c>
      <c r="R45" s="25"/>
      <c r="S45" s="55">
        <v>0</v>
      </c>
      <c r="T45" s="25"/>
      <c r="U45" s="16">
        <f>K45+M45+O45</f>
        <v>186</v>
      </c>
      <c r="V45" s="25"/>
      <c r="W45" s="55">
        <v>0</v>
      </c>
      <c r="X45" s="25"/>
      <c r="Y45" s="16">
        <f>S45*Q45+W45*U45</f>
        <v>0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</row>
    <row r="46" spans="1:76" ht="34.5" customHeight="1" thickBot="1" x14ac:dyDescent="0.4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64"/>
      <c r="L46" s="64"/>
      <c r="M46" s="64"/>
      <c r="N46" s="64"/>
      <c r="O46" s="64"/>
      <c r="P46" s="19"/>
      <c r="Q46" s="19"/>
      <c r="R46" s="19"/>
      <c r="S46" s="74"/>
      <c r="T46" s="19"/>
      <c r="U46" s="19"/>
      <c r="V46" s="36"/>
      <c r="W46" s="61"/>
      <c r="X46" s="36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</row>
    <row r="47" spans="1:76" s="30" customFormat="1" ht="34.5" thickBot="1" x14ac:dyDescent="0.55000000000000004">
      <c r="A47" s="19"/>
      <c r="B47" s="25" t="s">
        <v>39</v>
      </c>
      <c r="C47" s="26"/>
      <c r="D47" s="92" t="s">
        <v>87</v>
      </c>
      <c r="E47" s="93"/>
      <c r="F47" s="93"/>
      <c r="G47" s="93"/>
      <c r="H47" s="94"/>
      <c r="I47" s="36"/>
      <c r="J47" s="26"/>
      <c r="K47" s="28">
        <v>241</v>
      </c>
      <c r="L47" s="15"/>
      <c r="M47" s="28"/>
      <c r="N47" s="15"/>
      <c r="O47" s="28"/>
      <c r="P47" s="26"/>
      <c r="Q47" s="16">
        <f>K47+M47</f>
        <v>241</v>
      </c>
      <c r="R47" s="25"/>
      <c r="S47" s="55">
        <v>0</v>
      </c>
      <c r="T47" s="25"/>
      <c r="U47" s="16">
        <v>241</v>
      </c>
      <c r="V47" s="25"/>
      <c r="W47" s="55">
        <v>0</v>
      </c>
      <c r="X47" s="25"/>
      <c r="Y47" s="16">
        <f>W47*U47</f>
        <v>0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</row>
    <row r="48" spans="1:76" ht="18.75" customHeight="1" thickBot="1" x14ac:dyDescent="0.55000000000000004">
      <c r="A48" s="19"/>
      <c r="B48" s="25"/>
      <c r="C48" s="25"/>
      <c r="D48" s="25"/>
      <c r="E48" s="25"/>
      <c r="F48" s="25"/>
      <c r="G48" s="25"/>
      <c r="H48" s="25"/>
      <c r="I48" s="25"/>
      <c r="J48" s="25"/>
      <c r="K48" s="31"/>
      <c r="L48" s="31"/>
      <c r="M48" s="31"/>
      <c r="N48" s="31"/>
      <c r="O48" s="31"/>
      <c r="P48" s="25"/>
      <c r="Q48" s="25"/>
      <c r="R48" s="25"/>
      <c r="S48" s="57"/>
      <c r="T48" s="25"/>
      <c r="U48" s="25"/>
      <c r="V48" s="25"/>
      <c r="W48" s="57"/>
      <c r="X48" s="25"/>
      <c r="Y48" s="25"/>
      <c r="Z48" s="25"/>
      <c r="AA48" s="25"/>
      <c r="AB48" s="25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</row>
    <row r="49" spans="1:76" s="30" customFormat="1" ht="34.5" thickBot="1" x14ac:dyDescent="0.55000000000000004">
      <c r="A49" s="19"/>
      <c r="B49" s="25"/>
      <c r="C49" s="26"/>
      <c r="D49" s="92" t="s">
        <v>88</v>
      </c>
      <c r="E49" s="93"/>
      <c r="F49" s="93"/>
      <c r="G49" s="93"/>
      <c r="H49" s="94"/>
      <c r="I49" s="27"/>
      <c r="J49" s="26"/>
      <c r="K49" s="28">
        <v>187</v>
      </c>
      <c r="L49" s="15"/>
      <c r="M49" s="28"/>
      <c r="N49" s="15"/>
      <c r="O49" s="28"/>
      <c r="P49" s="26"/>
      <c r="Q49" s="16">
        <f>K49+M49</f>
        <v>187</v>
      </c>
      <c r="R49" s="25"/>
      <c r="S49" s="55">
        <v>0</v>
      </c>
      <c r="T49" s="25"/>
      <c r="U49" s="16">
        <v>187</v>
      </c>
      <c r="V49" s="25"/>
      <c r="W49" s="55">
        <v>0</v>
      </c>
      <c r="X49" s="25"/>
      <c r="Y49" s="16">
        <f>S49*Q49+W49*U49</f>
        <v>0</v>
      </c>
      <c r="Z49" s="25"/>
      <c r="AA49" s="25"/>
      <c r="AB49" s="25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:76" ht="18.75" customHeight="1" thickBot="1" x14ac:dyDescent="0.55000000000000004">
      <c r="A50" s="1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</row>
    <row r="51" spans="1:76" s="30" customFormat="1" ht="35.25" thickTop="1" thickBot="1" x14ac:dyDescent="0.55000000000000004">
      <c r="A51" s="19"/>
      <c r="B51" s="25"/>
      <c r="C51" s="26"/>
      <c r="D51" s="92" t="s">
        <v>37</v>
      </c>
      <c r="E51" s="93"/>
      <c r="F51" s="93"/>
      <c r="G51" s="93"/>
      <c r="H51" s="94"/>
      <c r="I51" s="27"/>
      <c r="J51" s="26"/>
      <c r="K51" s="33"/>
      <c r="L51" s="21"/>
      <c r="M51" s="33"/>
      <c r="N51" s="21"/>
      <c r="O51" s="33"/>
      <c r="P51" s="21"/>
      <c r="Q51" s="33"/>
      <c r="R51" s="34"/>
      <c r="S51" s="21"/>
      <c r="T51" s="34"/>
      <c r="U51" s="33"/>
      <c r="V51" s="34"/>
      <c r="W51" s="21"/>
      <c r="X51" s="25"/>
      <c r="Y51" s="35">
        <f>SUM(Y47:Y49)</f>
        <v>0</v>
      </c>
      <c r="Z51" s="25"/>
      <c r="AA51" s="25"/>
      <c r="AB51" s="25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</row>
    <row r="52" spans="1:76" ht="34.5" customHeight="1" thickBot="1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</row>
    <row r="53" spans="1:76" s="30" customFormat="1" ht="35.25" thickTop="1" thickBot="1" x14ac:dyDescent="0.55000000000000004">
      <c r="A53" s="19"/>
      <c r="B53" s="25"/>
      <c r="C53" s="26"/>
      <c r="D53" s="92" t="s">
        <v>80</v>
      </c>
      <c r="E53" s="93"/>
      <c r="F53" s="93"/>
      <c r="G53" s="93"/>
      <c r="H53" s="94"/>
      <c r="I53" s="27"/>
      <c r="J53" s="26"/>
      <c r="K53" s="33"/>
      <c r="L53" s="21"/>
      <c r="M53" s="33"/>
      <c r="N53" s="21"/>
      <c r="O53" s="33"/>
      <c r="P53" s="21"/>
      <c r="Q53" s="33"/>
      <c r="R53" s="34"/>
      <c r="S53" s="21"/>
      <c r="T53" s="34"/>
      <c r="U53" s="33"/>
      <c r="V53" s="34"/>
      <c r="W53" s="21"/>
      <c r="X53" s="25"/>
      <c r="Y53" s="35">
        <f>Y51+Y45+Y43+Y41+Y39+Y35+Y33+Y31+Y29+Y23</f>
        <v>0</v>
      </c>
      <c r="Z53" s="25"/>
      <c r="AA53" s="25"/>
      <c r="AB53" s="25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</row>
    <row r="54" spans="1:76" ht="33.75" x14ac:dyDescent="0.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</row>
    <row r="55" spans="1:76" ht="34.5" thickBot="1" x14ac:dyDescent="0.55000000000000004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</row>
    <row r="56" spans="1:76" ht="52.5" customHeight="1" thickBot="1" x14ac:dyDescent="0.7">
      <c r="B56" s="37" t="s">
        <v>26</v>
      </c>
      <c r="C56" s="25"/>
      <c r="D56" s="25"/>
      <c r="E56" s="25"/>
      <c r="F56" s="25"/>
      <c r="G56" s="25"/>
      <c r="H56" s="25"/>
      <c r="I56" s="25"/>
      <c r="J56" s="13"/>
      <c r="K56" s="38" t="s">
        <v>0</v>
      </c>
      <c r="L56" s="39"/>
      <c r="M56" s="38" t="s">
        <v>33</v>
      </c>
      <c r="N56" s="39"/>
      <c r="O56" s="38" t="s">
        <v>1</v>
      </c>
      <c r="P56" s="40"/>
      <c r="Q56" s="23" t="s">
        <v>40</v>
      </c>
      <c r="R56" s="13"/>
      <c r="S56" s="24" t="s">
        <v>25</v>
      </c>
      <c r="T56" s="13"/>
      <c r="U56" s="23" t="s">
        <v>41</v>
      </c>
      <c r="V56" s="13"/>
      <c r="W56" s="24" t="s">
        <v>25</v>
      </c>
      <c r="X56" s="13"/>
      <c r="Y56" s="24" t="s">
        <v>35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</row>
    <row r="57" spans="1:76" ht="34.5" thickBot="1" x14ac:dyDescent="0.55000000000000004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9"/>
      <c r="AA57" s="19"/>
      <c r="AB57" s="19"/>
      <c r="AC57" s="19"/>
      <c r="AD57" s="19"/>
      <c r="AE57" s="59"/>
      <c r="AF57" s="59"/>
      <c r="AG57" s="59"/>
      <c r="AH57" s="58"/>
      <c r="AI57" s="5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</row>
    <row r="58" spans="1:76" s="30" customFormat="1" ht="34.5" thickBot="1" x14ac:dyDescent="0.55000000000000004">
      <c r="A58" s="19"/>
      <c r="B58" s="25" t="s">
        <v>36</v>
      </c>
      <c r="C58" s="26"/>
      <c r="D58" s="89" t="s">
        <v>71</v>
      </c>
      <c r="E58" s="90"/>
      <c r="F58" s="90"/>
      <c r="G58" s="90"/>
      <c r="H58" s="91"/>
      <c r="I58" s="27"/>
      <c r="J58" s="26"/>
      <c r="K58" s="56"/>
      <c r="L58" s="62"/>
      <c r="M58" s="56"/>
      <c r="N58" s="62"/>
      <c r="O58" s="56"/>
      <c r="P58" s="62"/>
      <c r="Q58" s="56"/>
      <c r="R58" s="57"/>
      <c r="S58" s="55">
        <v>0</v>
      </c>
      <c r="T58" s="57"/>
      <c r="U58" s="56"/>
      <c r="V58" s="57"/>
      <c r="W58" s="55">
        <v>0</v>
      </c>
      <c r="X58" s="57"/>
      <c r="Y58" s="56"/>
      <c r="Z58" s="25"/>
      <c r="AA58" s="25"/>
      <c r="AB58" s="25"/>
      <c r="AC58" s="19"/>
      <c r="AD58" s="19"/>
      <c r="AE58" s="59"/>
      <c r="AF58" s="59"/>
      <c r="AG58" s="59"/>
      <c r="AH58" s="58"/>
      <c r="AI58" s="5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</row>
    <row r="59" spans="1:76" ht="18.75" customHeight="1" thickBot="1" x14ac:dyDescent="0.55000000000000004">
      <c r="A59" s="19"/>
      <c r="B59" s="25"/>
      <c r="C59" s="25"/>
      <c r="D59" s="57"/>
      <c r="E59" s="57"/>
      <c r="F59" s="57"/>
      <c r="G59" s="57"/>
      <c r="H59" s="57"/>
      <c r="I59" s="25"/>
      <c r="J59" s="25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25"/>
      <c r="AA59" s="25"/>
      <c r="AB59" s="25"/>
      <c r="AC59" s="19"/>
      <c r="AD59" s="19"/>
      <c r="AE59" s="59"/>
      <c r="AF59" s="59"/>
      <c r="AG59" s="59"/>
      <c r="AH59" s="58"/>
      <c r="AI59" s="5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</row>
    <row r="60" spans="1:76" s="30" customFormat="1" ht="34.5" thickBot="1" x14ac:dyDescent="0.55000000000000004">
      <c r="A60" s="19"/>
      <c r="B60" s="25"/>
      <c r="C60" s="26"/>
      <c r="D60" s="89" t="s">
        <v>72</v>
      </c>
      <c r="E60" s="90"/>
      <c r="F60" s="90"/>
      <c r="G60" s="90"/>
      <c r="H60" s="91"/>
      <c r="I60" s="27"/>
      <c r="J60" s="26"/>
      <c r="K60" s="56"/>
      <c r="L60" s="62"/>
      <c r="M60" s="56"/>
      <c r="N60" s="62"/>
      <c r="O60" s="56"/>
      <c r="P60" s="62"/>
      <c r="Q60" s="56"/>
      <c r="R60" s="57"/>
      <c r="S60" s="55">
        <v>0</v>
      </c>
      <c r="T60" s="57"/>
      <c r="U60" s="56"/>
      <c r="V60" s="57"/>
      <c r="W60" s="55">
        <v>0</v>
      </c>
      <c r="X60" s="57"/>
      <c r="Y60" s="56"/>
      <c r="Z60" s="25"/>
      <c r="AA60" s="25"/>
      <c r="AB60" s="25"/>
      <c r="AC60" s="19"/>
      <c r="AD60" s="19"/>
      <c r="AE60" s="59" t="s">
        <v>45</v>
      </c>
      <c r="AF60" s="59"/>
      <c r="AG60" s="59"/>
      <c r="AH60" s="58"/>
      <c r="AI60" s="5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76" ht="18.75" customHeight="1" thickBot="1" x14ac:dyDescent="0.55000000000000004">
      <c r="A61" s="19"/>
      <c r="B61" s="25"/>
      <c r="C61" s="25"/>
      <c r="D61" s="57"/>
      <c r="E61" s="57"/>
      <c r="F61" s="57"/>
      <c r="G61" s="57"/>
      <c r="H61" s="57"/>
      <c r="I61" s="25"/>
      <c r="J61" s="25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25"/>
      <c r="AA61" s="25"/>
      <c r="AB61" s="25"/>
      <c r="AC61" s="19"/>
      <c r="AD61" s="19"/>
      <c r="AE61" s="59"/>
      <c r="AF61" s="59"/>
      <c r="AG61" s="59"/>
      <c r="AH61" s="58"/>
      <c r="AI61" s="5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</row>
    <row r="62" spans="1:76" s="30" customFormat="1" ht="34.5" thickBot="1" x14ac:dyDescent="0.55000000000000004">
      <c r="A62" s="19"/>
      <c r="B62" s="25"/>
      <c r="C62" s="26"/>
      <c r="D62" s="89" t="s">
        <v>73</v>
      </c>
      <c r="E62" s="90"/>
      <c r="F62" s="90"/>
      <c r="G62" s="90"/>
      <c r="H62" s="91"/>
      <c r="I62" s="27"/>
      <c r="J62" s="26"/>
      <c r="K62" s="56"/>
      <c r="L62" s="62"/>
      <c r="M62" s="56"/>
      <c r="N62" s="62"/>
      <c r="O62" s="56"/>
      <c r="P62" s="62"/>
      <c r="Q62" s="56"/>
      <c r="R62" s="57"/>
      <c r="S62" s="55">
        <v>0</v>
      </c>
      <c r="T62" s="57"/>
      <c r="U62" s="56"/>
      <c r="V62" s="57"/>
      <c r="W62" s="55">
        <v>0</v>
      </c>
      <c r="X62" s="57"/>
      <c r="Y62" s="56"/>
      <c r="Z62" s="25"/>
      <c r="AA62" s="25"/>
      <c r="AB62" s="25"/>
      <c r="AC62" s="19"/>
      <c r="AD62" s="19"/>
      <c r="AE62" s="59" t="s">
        <v>66</v>
      </c>
      <c r="AF62" s="59"/>
      <c r="AG62" s="59"/>
      <c r="AH62" s="58"/>
      <c r="AI62" s="5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</row>
    <row r="63" spans="1:76" ht="18.75" customHeight="1" thickBot="1" x14ac:dyDescent="0.55000000000000004">
      <c r="A63" s="19"/>
      <c r="B63" s="25"/>
      <c r="C63" s="25"/>
      <c r="D63" s="57"/>
      <c r="E63" s="57"/>
      <c r="F63" s="57"/>
      <c r="G63" s="57"/>
      <c r="H63" s="57"/>
      <c r="I63" s="25"/>
      <c r="J63" s="25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25"/>
      <c r="AA63" s="25"/>
      <c r="AB63" s="25"/>
      <c r="AC63" s="19"/>
      <c r="AD63" s="19"/>
      <c r="AE63" s="59"/>
      <c r="AF63" s="59"/>
      <c r="AG63" s="59"/>
      <c r="AH63" s="58"/>
      <c r="AI63" s="5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</row>
    <row r="64" spans="1:76" s="30" customFormat="1" ht="34.5" thickBot="1" x14ac:dyDescent="0.55000000000000004">
      <c r="A64" s="19"/>
      <c r="B64" s="32"/>
      <c r="C64" s="26"/>
      <c r="D64" s="89" t="s">
        <v>74</v>
      </c>
      <c r="E64" s="90"/>
      <c r="F64" s="90"/>
      <c r="G64" s="90"/>
      <c r="H64" s="91"/>
      <c r="I64" s="27"/>
      <c r="J64" s="26"/>
      <c r="K64" s="56"/>
      <c r="L64" s="62"/>
      <c r="M64" s="56"/>
      <c r="N64" s="62"/>
      <c r="O64" s="56"/>
      <c r="P64" s="62"/>
      <c r="Q64" s="56"/>
      <c r="R64" s="57"/>
      <c r="S64" s="55">
        <v>6</v>
      </c>
      <c r="T64" s="57"/>
      <c r="U64" s="56"/>
      <c r="V64" s="57"/>
      <c r="W64" s="55">
        <v>0</v>
      </c>
      <c r="X64" s="57"/>
      <c r="Y64" s="56"/>
      <c r="Z64" s="25"/>
      <c r="AA64" s="25"/>
      <c r="AB64" s="25"/>
      <c r="AC64" s="19"/>
      <c r="AD64" s="19"/>
      <c r="AE64" s="59" t="s">
        <v>46</v>
      </c>
      <c r="AF64" s="59"/>
      <c r="AG64" s="59"/>
      <c r="AH64" s="58"/>
      <c r="AI64" s="5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</row>
    <row r="65" spans="1:76" ht="18.75" customHeight="1" thickBot="1" x14ac:dyDescent="0.55000000000000004">
      <c r="A65" s="19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19"/>
      <c r="AD65" s="19"/>
      <c r="AE65" s="59"/>
      <c r="AF65" s="59"/>
      <c r="AG65" s="59"/>
      <c r="AH65" s="58"/>
      <c r="AI65" s="5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</row>
    <row r="66" spans="1:76" s="30" customFormat="1" ht="35.25" thickTop="1" thickBot="1" x14ac:dyDescent="0.55000000000000004">
      <c r="A66" s="19"/>
      <c r="B66" s="25"/>
      <c r="C66" s="26"/>
      <c r="D66" s="92" t="s">
        <v>81</v>
      </c>
      <c r="E66" s="93"/>
      <c r="F66" s="93"/>
      <c r="G66" s="93"/>
      <c r="H66" s="94"/>
      <c r="I66" s="27"/>
      <c r="J66" s="26"/>
      <c r="K66" s="33"/>
      <c r="L66" s="21"/>
      <c r="M66" s="33"/>
      <c r="N66" s="21"/>
      <c r="O66" s="33"/>
      <c r="P66" s="21"/>
      <c r="Q66" s="33"/>
      <c r="R66" s="34"/>
      <c r="S66" s="21"/>
      <c r="T66" s="34"/>
      <c r="U66" s="33"/>
      <c r="V66" s="34"/>
      <c r="W66" s="21"/>
      <c r="X66" s="25"/>
      <c r="Y66" s="41">
        <f>SUM(Y54:Y64)</f>
        <v>0</v>
      </c>
      <c r="Z66" s="25"/>
      <c r="AA66" s="25"/>
      <c r="AB66" s="25"/>
      <c r="AC66" s="19"/>
      <c r="AD66" s="19"/>
      <c r="AE66" s="59" t="s">
        <v>64</v>
      </c>
      <c r="AF66" s="59"/>
      <c r="AG66" s="59"/>
      <c r="AH66" s="58"/>
      <c r="AI66" s="5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</row>
    <row r="67" spans="1:76" s="30" customFormat="1" ht="34.5" thickBot="1" x14ac:dyDescent="0.55000000000000004">
      <c r="A67" s="19"/>
      <c r="B67" s="32"/>
      <c r="C67" s="26"/>
      <c r="D67" s="42"/>
      <c r="E67" s="43"/>
      <c r="F67" s="43"/>
      <c r="G67" s="43"/>
      <c r="H67" s="43"/>
      <c r="I67" s="42"/>
      <c r="J67" s="26"/>
      <c r="K67" s="33"/>
      <c r="L67" s="21"/>
      <c r="M67" s="33"/>
      <c r="N67" s="21"/>
      <c r="O67" s="33"/>
      <c r="P67" s="21"/>
      <c r="Q67" s="33"/>
      <c r="R67" s="34"/>
      <c r="S67" s="21"/>
      <c r="T67" s="34"/>
      <c r="U67" s="33"/>
      <c r="V67" s="34"/>
      <c r="W67" s="21"/>
      <c r="X67" s="32"/>
      <c r="Y67" s="44"/>
      <c r="Z67" s="25"/>
      <c r="AA67" s="25"/>
      <c r="AB67" s="25"/>
      <c r="AC67" s="19"/>
      <c r="AD67" s="19"/>
      <c r="AE67" s="59"/>
      <c r="AF67" s="59"/>
      <c r="AG67" s="59"/>
      <c r="AH67" s="58"/>
      <c r="AI67" s="5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</row>
    <row r="68" spans="1:76" s="30" customFormat="1" ht="34.5" thickBot="1" x14ac:dyDescent="0.55000000000000004">
      <c r="A68" s="19"/>
      <c r="B68" s="25" t="s">
        <v>30</v>
      </c>
      <c r="C68" s="26"/>
      <c r="D68" s="89" t="s">
        <v>75</v>
      </c>
      <c r="E68" s="90"/>
      <c r="F68" s="90"/>
      <c r="G68" s="90"/>
      <c r="H68" s="91"/>
      <c r="I68" s="27"/>
      <c r="J68" s="26"/>
      <c r="K68" s="56"/>
      <c r="L68" s="62"/>
      <c r="M68" s="56"/>
      <c r="N68" s="62"/>
      <c r="O68" s="56"/>
      <c r="P68" s="62"/>
      <c r="Q68" s="56"/>
      <c r="R68" s="57"/>
      <c r="S68" s="55">
        <v>0</v>
      </c>
      <c r="T68" s="57"/>
      <c r="U68" s="56"/>
      <c r="V68" s="57"/>
      <c r="W68" s="55">
        <v>0</v>
      </c>
      <c r="X68" s="57"/>
      <c r="Y68" s="56"/>
      <c r="Z68" s="25"/>
      <c r="AA68" s="25"/>
      <c r="AB68" s="25"/>
      <c r="AC68" s="19"/>
      <c r="AD68" s="19"/>
      <c r="AE68" s="59" t="s">
        <v>81</v>
      </c>
      <c r="AF68" s="59"/>
      <c r="AG68" s="59"/>
      <c r="AH68" s="58"/>
      <c r="AI68" s="5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</row>
    <row r="69" spans="1:76" ht="18.75" customHeight="1" thickBot="1" x14ac:dyDescent="0.55000000000000004">
      <c r="A69" s="19"/>
      <c r="B69" s="25"/>
      <c r="C69" s="25"/>
      <c r="D69" s="57"/>
      <c r="E69" s="57"/>
      <c r="F69" s="57"/>
      <c r="G69" s="57"/>
      <c r="H69" s="57"/>
      <c r="I69" s="25"/>
      <c r="J69" s="25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25"/>
      <c r="AA69" s="25"/>
      <c r="AB69" s="25"/>
      <c r="AC69" s="19"/>
      <c r="AD69" s="19"/>
      <c r="AE69" s="59"/>
      <c r="AF69" s="59"/>
      <c r="AG69" s="59"/>
      <c r="AH69" s="58"/>
      <c r="AI69" s="5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</row>
    <row r="70" spans="1:76" s="30" customFormat="1" ht="34.5" thickBot="1" x14ac:dyDescent="0.55000000000000004">
      <c r="A70" s="19"/>
      <c r="B70" s="25"/>
      <c r="C70" s="26"/>
      <c r="D70" s="89" t="s">
        <v>42</v>
      </c>
      <c r="E70" s="90"/>
      <c r="F70" s="90"/>
      <c r="G70" s="90"/>
      <c r="H70" s="91"/>
      <c r="I70" s="27"/>
      <c r="J70" s="26"/>
      <c r="K70" s="56"/>
      <c r="L70" s="62"/>
      <c r="M70" s="56"/>
      <c r="N70" s="62"/>
      <c r="O70" s="56"/>
      <c r="P70" s="62"/>
      <c r="Q70" s="56"/>
      <c r="R70" s="57"/>
      <c r="S70" s="55">
        <v>0</v>
      </c>
      <c r="T70" s="57"/>
      <c r="U70" s="56"/>
      <c r="V70" s="57"/>
      <c r="W70" s="55">
        <v>0</v>
      </c>
      <c r="X70" s="57"/>
      <c r="Y70" s="56"/>
      <c r="Z70" s="25"/>
      <c r="AA70" s="25"/>
      <c r="AB70" s="25"/>
      <c r="AC70" s="19"/>
      <c r="AD70" s="19"/>
      <c r="AE70" s="59" t="s">
        <v>65</v>
      </c>
      <c r="AF70" s="59"/>
      <c r="AG70" s="59"/>
      <c r="AH70" s="58"/>
      <c r="AI70" s="5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</row>
    <row r="71" spans="1:76" ht="18.75" customHeight="1" thickBot="1" x14ac:dyDescent="0.55000000000000004">
      <c r="A71" s="1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19"/>
      <c r="AD71" s="19"/>
      <c r="AE71" s="59"/>
      <c r="AF71" s="59"/>
      <c r="AG71" s="59"/>
      <c r="AH71" s="58"/>
      <c r="AI71" s="5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</row>
    <row r="72" spans="1:76" s="30" customFormat="1" ht="35.25" thickTop="1" thickBot="1" x14ac:dyDescent="0.55000000000000004">
      <c r="A72" s="25"/>
      <c r="B72" s="25"/>
      <c r="C72" s="26"/>
      <c r="D72" s="92" t="s">
        <v>82</v>
      </c>
      <c r="E72" s="93"/>
      <c r="F72" s="93"/>
      <c r="G72" s="93"/>
      <c r="H72" s="94"/>
      <c r="I72" s="27"/>
      <c r="J72" s="26"/>
      <c r="K72" s="33"/>
      <c r="L72" s="21"/>
      <c r="M72" s="33"/>
      <c r="N72" s="21"/>
      <c r="O72" s="33"/>
      <c r="P72" s="21"/>
      <c r="Q72" s="33"/>
      <c r="R72" s="34"/>
      <c r="S72" s="21"/>
      <c r="T72" s="34"/>
      <c r="U72" s="33"/>
      <c r="V72" s="34"/>
      <c r="W72" s="21"/>
      <c r="X72" s="25"/>
      <c r="Y72" s="41">
        <f>SUM(Y60:Y70)</f>
        <v>0</v>
      </c>
      <c r="Z72" s="25"/>
      <c r="AA72" s="25"/>
      <c r="AB72" s="25"/>
      <c r="AC72" s="19"/>
      <c r="AD72" s="19"/>
      <c r="AE72" s="59"/>
      <c r="AF72" s="59"/>
      <c r="AG72" s="59"/>
      <c r="AH72" s="58"/>
      <c r="AI72" s="5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</row>
    <row r="73" spans="1:76" s="30" customFormat="1" ht="34.5" thickBot="1" x14ac:dyDescent="0.5500000000000000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44"/>
      <c r="L73" s="26"/>
      <c r="M73" s="44"/>
      <c r="N73" s="26"/>
      <c r="O73" s="44"/>
      <c r="P73" s="26"/>
      <c r="Q73" s="44"/>
      <c r="R73" s="26"/>
      <c r="S73" s="26"/>
      <c r="T73" s="26"/>
      <c r="U73" s="44"/>
      <c r="V73" s="26"/>
      <c r="W73" s="26"/>
      <c r="X73" s="26"/>
      <c r="Y73" s="44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</row>
    <row r="74" spans="1:76" ht="64.5" customHeight="1" thickBot="1" x14ac:dyDescent="0.5500000000000000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4" t="s">
        <v>43</v>
      </c>
      <c r="L74" s="13"/>
      <c r="M74" s="24" t="s">
        <v>68</v>
      </c>
      <c r="N74" s="13"/>
      <c r="O74" s="24" t="s">
        <v>69</v>
      </c>
      <c r="P74" s="13"/>
      <c r="Q74" s="23" t="s">
        <v>40</v>
      </c>
      <c r="R74" s="13"/>
      <c r="S74" s="24" t="s">
        <v>70</v>
      </c>
      <c r="T74" s="13"/>
      <c r="U74" s="23" t="s">
        <v>41</v>
      </c>
      <c r="V74" s="13"/>
      <c r="W74" s="24" t="s">
        <v>70</v>
      </c>
      <c r="X74" s="13"/>
      <c r="Y74" s="24" t="s">
        <v>35</v>
      </c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</row>
    <row r="75" spans="1:76" s="30" customFormat="1" ht="34.5" thickBot="1" x14ac:dyDescent="0.55000000000000004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13"/>
      <c r="L75" s="36"/>
      <c r="M75" s="13"/>
      <c r="N75" s="36"/>
      <c r="O75" s="13"/>
      <c r="P75" s="36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</row>
    <row r="76" spans="1:76" s="30" customFormat="1" ht="34.5" thickBot="1" x14ac:dyDescent="0.55000000000000004">
      <c r="A76" s="19"/>
      <c r="B76" s="25" t="s">
        <v>2</v>
      </c>
      <c r="C76" s="26"/>
      <c r="D76" s="92" t="s">
        <v>27</v>
      </c>
      <c r="E76" s="93"/>
      <c r="F76" s="93"/>
      <c r="G76" s="93"/>
      <c r="H76" s="94"/>
      <c r="I76" s="27"/>
      <c r="J76" s="26"/>
      <c r="K76" s="75">
        <v>0</v>
      </c>
      <c r="L76" s="62"/>
      <c r="M76" s="56">
        <v>4</v>
      </c>
      <c r="N76" s="62"/>
      <c r="O76" s="56">
        <f>K76*M76</f>
        <v>0</v>
      </c>
      <c r="P76" s="62"/>
      <c r="Q76" s="56"/>
      <c r="R76" s="57"/>
      <c r="S76" s="55">
        <v>0</v>
      </c>
      <c r="T76" s="57"/>
      <c r="U76" s="56">
        <f>W76*45</f>
        <v>0</v>
      </c>
      <c r="V76" s="57"/>
      <c r="W76" s="55">
        <v>0</v>
      </c>
      <c r="X76" s="25"/>
      <c r="Y76" s="16">
        <f>U76+O76</f>
        <v>0</v>
      </c>
      <c r="Z76" s="25"/>
      <c r="AA76" s="25"/>
      <c r="AB76" s="25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</row>
    <row r="77" spans="1:76" ht="18.75" customHeight="1" thickBot="1" x14ac:dyDescent="0.55000000000000004">
      <c r="A77" s="19"/>
      <c r="B77" s="25"/>
      <c r="C77" s="25"/>
      <c r="D77" s="25"/>
      <c r="E77" s="25"/>
      <c r="F77" s="25"/>
      <c r="G77" s="25"/>
      <c r="H77" s="25"/>
      <c r="I77" s="25"/>
      <c r="J77" s="25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25"/>
      <c r="Y77" s="25"/>
      <c r="Z77" s="25"/>
      <c r="AA77" s="25"/>
      <c r="AB77" s="25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</row>
    <row r="78" spans="1:76" s="30" customFormat="1" ht="34.5" thickBot="1" x14ac:dyDescent="0.55000000000000004">
      <c r="A78" s="19"/>
      <c r="B78" s="25"/>
      <c r="C78" s="26"/>
      <c r="D78" s="92" t="s">
        <v>28</v>
      </c>
      <c r="E78" s="93"/>
      <c r="F78" s="93"/>
      <c r="G78" s="93"/>
      <c r="H78" s="94"/>
      <c r="I78" s="27"/>
      <c r="J78" s="26"/>
      <c r="K78" s="56" t="s">
        <v>43</v>
      </c>
      <c r="L78" s="62"/>
      <c r="M78" s="56"/>
      <c r="N78" s="62"/>
      <c r="O78" s="56"/>
      <c r="P78" s="62"/>
      <c r="Q78" s="56"/>
      <c r="R78" s="57"/>
      <c r="S78" s="55"/>
      <c r="T78" s="57"/>
      <c r="U78" s="56"/>
      <c r="V78" s="57"/>
      <c r="W78" s="55"/>
      <c r="X78" s="25"/>
      <c r="Y78" s="16">
        <f>U78+O78</f>
        <v>0</v>
      </c>
      <c r="Z78" s="25"/>
      <c r="AA78" s="25"/>
      <c r="AB78" s="25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</row>
    <row r="79" spans="1:76" ht="18.75" customHeight="1" thickBot="1" x14ac:dyDescent="0.55000000000000004">
      <c r="A79" s="19"/>
      <c r="B79" s="25"/>
      <c r="C79" s="25"/>
      <c r="D79" s="25"/>
      <c r="E79" s="25"/>
      <c r="F79" s="25"/>
      <c r="G79" s="25"/>
      <c r="H79" s="25"/>
      <c r="I79" s="25"/>
      <c r="J79" s="25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25"/>
      <c r="Y79" s="25"/>
      <c r="Z79" s="25"/>
      <c r="AA79" s="25"/>
      <c r="AB79" s="25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</row>
    <row r="80" spans="1:76" s="30" customFormat="1" ht="34.5" thickBot="1" x14ac:dyDescent="0.55000000000000004">
      <c r="A80" s="19"/>
      <c r="B80" s="25"/>
      <c r="C80" s="26"/>
      <c r="D80" s="92" t="s">
        <v>29</v>
      </c>
      <c r="E80" s="93"/>
      <c r="F80" s="93"/>
      <c r="G80" s="93"/>
      <c r="H80" s="94"/>
      <c r="I80" s="27"/>
      <c r="J80" s="26"/>
      <c r="K80" s="56" t="s">
        <v>44</v>
      </c>
      <c r="L80" s="62"/>
      <c r="M80" s="56"/>
      <c r="N80" s="62"/>
      <c r="O80" s="56"/>
      <c r="P80" s="62"/>
      <c r="Q80" s="56"/>
      <c r="R80" s="57"/>
      <c r="S80" s="55"/>
      <c r="T80" s="57"/>
      <c r="U80" s="56"/>
      <c r="V80" s="57"/>
      <c r="W80" s="55"/>
      <c r="X80" s="25"/>
      <c r="Y80" s="16">
        <v>0</v>
      </c>
      <c r="Z80" s="25"/>
      <c r="AA80" s="25"/>
      <c r="AB80" s="25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</row>
    <row r="81" spans="1:76" ht="18.75" customHeight="1" thickBot="1" x14ac:dyDescent="0.55000000000000004">
      <c r="A81" s="19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</row>
    <row r="82" spans="1:76" s="30" customFormat="1" ht="34.5" thickBot="1" x14ac:dyDescent="0.55000000000000004">
      <c r="A82" s="19"/>
      <c r="B82" s="32"/>
      <c r="C82" s="26"/>
      <c r="D82" s="92" t="s">
        <v>76</v>
      </c>
      <c r="E82" s="93"/>
      <c r="F82" s="93"/>
      <c r="G82" s="93"/>
      <c r="H82" s="94"/>
      <c r="I82" s="27"/>
      <c r="J82" s="26"/>
      <c r="K82" s="44"/>
      <c r="L82" s="26"/>
      <c r="M82" s="44"/>
      <c r="N82" s="26"/>
      <c r="O82" s="44"/>
      <c r="P82" s="26"/>
      <c r="Q82" s="44"/>
      <c r="R82" s="25"/>
      <c r="S82" s="29">
        <f>SUM(S76:S81)</f>
        <v>0</v>
      </c>
      <c r="T82" s="25"/>
      <c r="U82" s="44"/>
      <c r="V82" s="44"/>
      <c r="W82" s="44"/>
      <c r="X82" s="44"/>
      <c r="Y82" s="44"/>
      <c r="Z82" s="25"/>
      <c r="AA82" s="25"/>
      <c r="AB82" s="25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</row>
    <row r="83" spans="1:76" ht="18.75" customHeight="1" thickBot="1" x14ac:dyDescent="0.55000000000000004">
      <c r="A83" s="19"/>
      <c r="B83" s="25"/>
      <c r="C83" s="25"/>
      <c r="D83" s="25"/>
      <c r="E83" s="25"/>
      <c r="F83" s="25"/>
      <c r="G83" s="25"/>
      <c r="H83" s="25"/>
      <c r="I83" s="25"/>
      <c r="J83" s="25"/>
      <c r="K83" s="32"/>
      <c r="L83" s="32"/>
      <c r="M83" s="32"/>
      <c r="N83" s="32"/>
      <c r="O83" s="32"/>
      <c r="P83" s="32"/>
      <c r="Q83" s="32"/>
      <c r="R83" s="25"/>
      <c r="S83" s="25"/>
      <c r="T83" s="25"/>
      <c r="U83" s="25"/>
      <c r="V83" s="25"/>
      <c r="W83" s="57"/>
      <c r="X83" s="25"/>
      <c r="Y83" s="25"/>
      <c r="Z83" s="25"/>
      <c r="AA83" s="25"/>
      <c r="AB83" s="25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</row>
    <row r="84" spans="1:76" s="30" customFormat="1" ht="34.5" thickBot="1" x14ac:dyDescent="0.55000000000000004">
      <c r="A84" s="19"/>
      <c r="B84" s="32"/>
      <c r="C84" s="26"/>
      <c r="D84" s="92" t="s">
        <v>83</v>
      </c>
      <c r="E84" s="93"/>
      <c r="F84" s="93"/>
      <c r="G84" s="93"/>
      <c r="H84" s="94"/>
      <c r="I84" s="27"/>
      <c r="J84" s="26"/>
      <c r="K84" s="44"/>
      <c r="L84" s="26"/>
      <c r="M84" s="44"/>
      <c r="N84" s="26"/>
      <c r="O84" s="44"/>
      <c r="P84" s="26"/>
      <c r="Q84" s="44"/>
      <c r="R84" s="25"/>
      <c r="S84" s="44"/>
      <c r="T84" s="44"/>
      <c r="U84" s="44"/>
      <c r="V84" s="44"/>
      <c r="W84" s="44"/>
      <c r="X84" s="25"/>
      <c r="Y84" s="16">
        <f>Y80+Y78+Y76</f>
        <v>0</v>
      </c>
      <c r="Z84" s="25"/>
      <c r="AA84" s="25"/>
      <c r="AB84" s="25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</row>
    <row r="85" spans="1:76" ht="52.5" customHeight="1" thickBot="1" x14ac:dyDescent="0.7">
      <c r="B85" s="4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44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</row>
    <row r="86" spans="1:76" ht="46.5" thickBot="1" x14ac:dyDescent="0.7">
      <c r="B86" s="37" t="s">
        <v>47</v>
      </c>
      <c r="C86" s="25"/>
      <c r="D86" s="25"/>
      <c r="E86" s="25"/>
      <c r="F86" s="25"/>
      <c r="G86" s="25"/>
      <c r="H86" s="25"/>
      <c r="I86" s="25"/>
      <c r="J86" s="25"/>
      <c r="K86" s="24" t="s">
        <v>0</v>
      </c>
      <c r="L86" s="13"/>
      <c r="M86" s="24" t="s">
        <v>100</v>
      </c>
      <c r="N86" s="13"/>
      <c r="O86" s="24" t="s">
        <v>25</v>
      </c>
      <c r="P86" s="13"/>
      <c r="Q86" s="23" t="s">
        <v>96</v>
      </c>
      <c r="R86" s="13"/>
      <c r="S86" s="24" t="s">
        <v>100</v>
      </c>
      <c r="T86" s="13"/>
      <c r="U86" s="24" t="s">
        <v>25</v>
      </c>
      <c r="V86" s="13"/>
      <c r="W86" s="23" t="s">
        <v>96</v>
      </c>
      <c r="X86" s="13"/>
      <c r="Y86" s="24" t="s">
        <v>35</v>
      </c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</row>
    <row r="87" spans="1:76" s="30" customFormat="1" ht="34.5" thickBot="1" x14ac:dyDescent="0.55000000000000004">
      <c r="A87" s="19"/>
      <c r="B87" s="1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14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</row>
    <row r="88" spans="1:76" s="30" customFormat="1" ht="34.5" thickBot="1" x14ac:dyDescent="0.55000000000000004">
      <c r="A88" s="19"/>
      <c r="B88" s="25" t="s">
        <v>48</v>
      </c>
      <c r="C88" s="26"/>
      <c r="D88" s="89" t="s">
        <v>49</v>
      </c>
      <c r="E88" s="90"/>
      <c r="F88" s="90"/>
      <c r="G88" s="90"/>
      <c r="H88" s="91"/>
      <c r="I88" s="27"/>
      <c r="J88" s="26"/>
      <c r="K88" s="56" t="s">
        <v>54</v>
      </c>
      <c r="L88" s="26"/>
      <c r="M88" s="56" t="s">
        <v>120</v>
      </c>
      <c r="N88" s="26"/>
      <c r="O88" s="55">
        <v>0</v>
      </c>
      <c r="P88" s="26"/>
      <c r="Q88" s="56">
        <v>11</v>
      </c>
      <c r="R88" s="25"/>
      <c r="S88" s="55"/>
      <c r="T88" s="25"/>
      <c r="U88" s="55">
        <v>0</v>
      </c>
      <c r="V88" s="25"/>
      <c r="W88" s="56">
        <v>0</v>
      </c>
      <c r="X88" s="25"/>
      <c r="Y88" s="16">
        <f>W88*U88+Q88*O88</f>
        <v>0</v>
      </c>
      <c r="Z88" s="25"/>
      <c r="AA88" s="25"/>
      <c r="AB88" s="25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</row>
    <row r="89" spans="1:76" ht="18.75" customHeight="1" thickBot="1" x14ac:dyDescent="0.55000000000000004">
      <c r="A89" s="19"/>
      <c r="B89" s="25"/>
      <c r="C89" s="25"/>
      <c r="D89" s="57"/>
      <c r="E89" s="57"/>
      <c r="F89" s="57"/>
      <c r="G89" s="57"/>
      <c r="H89" s="57"/>
      <c r="I89" s="25"/>
      <c r="J89" s="25"/>
      <c r="K89" s="57"/>
      <c r="L89" s="25"/>
      <c r="M89" s="57"/>
      <c r="N89" s="25"/>
      <c r="O89" s="57"/>
      <c r="P89" s="25"/>
      <c r="Q89" s="57"/>
      <c r="R89" s="25"/>
      <c r="S89" s="57"/>
      <c r="T89" s="25"/>
      <c r="U89" s="57"/>
      <c r="V89" s="25"/>
      <c r="W89" s="57"/>
      <c r="X89" s="25"/>
      <c r="Y89" s="25"/>
      <c r="Z89" s="25"/>
      <c r="AA89" s="25"/>
      <c r="AB89" s="25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</row>
    <row r="90" spans="1:76" s="30" customFormat="1" ht="34.5" thickBot="1" x14ac:dyDescent="0.55000000000000004">
      <c r="A90" s="19"/>
      <c r="B90" s="25"/>
      <c r="C90" s="26"/>
      <c r="D90" s="89" t="s">
        <v>50</v>
      </c>
      <c r="E90" s="90"/>
      <c r="F90" s="90"/>
      <c r="G90" s="90"/>
      <c r="H90" s="91"/>
      <c r="I90" s="27"/>
      <c r="J90" s="26"/>
      <c r="K90" s="56" t="s">
        <v>54</v>
      </c>
      <c r="L90" s="26"/>
      <c r="M90" s="56" t="s">
        <v>120</v>
      </c>
      <c r="N90" s="26"/>
      <c r="O90" s="55">
        <v>0</v>
      </c>
      <c r="P90" s="26"/>
      <c r="Q90" s="56">
        <v>11</v>
      </c>
      <c r="R90" s="25"/>
      <c r="S90" s="55"/>
      <c r="T90" s="25"/>
      <c r="U90" s="55">
        <v>0</v>
      </c>
      <c r="V90" s="25"/>
      <c r="W90" s="56"/>
      <c r="X90" s="25"/>
      <c r="Y90" s="16">
        <f>W90*U90+Q90*O90</f>
        <v>0</v>
      </c>
      <c r="Z90" s="25"/>
      <c r="AA90" s="25"/>
      <c r="AB90" s="25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</row>
    <row r="91" spans="1:76" ht="18.75" customHeight="1" thickBot="1" x14ac:dyDescent="0.55000000000000004">
      <c r="A91" s="19"/>
      <c r="B91" s="25"/>
      <c r="C91" s="25"/>
      <c r="D91" s="57"/>
      <c r="E91" s="57"/>
      <c r="F91" s="57"/>
      <c r="G91" s="57"/>
      <c r="H91" s="57"/>
      <c r="I91" s="25"/>
      <c r="J91" s="25"/>
      <c r="K91" s="57"/>
      <c r="L91" s="25"/>
      <c r="M91" s="57"/>
      <c r="N91" s="25"/>
      <c r="O91" s="57"/>
      <c r="P91" s="25"/>
      <c r="Q91" s="57"/>
      <c r="R91" s="25"/>
      <c r="S91" s="57"/>
      <c r="T91" s="25"/>
      <c r="U91" s="57"/>
      <c r="V91" s="25"/>
      <c r="W91" s="57"/>
      <c r="X91" s="25"/>
      <c r="Y91" s="25"/>
      <c r="Z91" s="25"/>
      <c r="AA91" s="25"/>
      <c r="AB91" s="25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</row>
    <row r="92" spans="1:76" s="30" customFormat="1" ht="34.5" thickBot="1" x14ac:dyDescent="0.55000000000000004">
      <c r="A92" s="19"/>
      <c r="B92" s="25"/>
      <c r="C92" s="26"/>
      <c r="D92" s="89" t="s">
        <v>51</v>
      </c>
      <c r="E92" s="90"/>
      <c r="F92" s="90"/>
      <c r="G92" s="90"/>
      <c r="H92" s="91"/>
      <c r="I92" s="27"/>
      <c r="J92" s="26"/>
      <c r="K92" s="56" t="s">
        <v>55</v>
      </c>
      <c r="L92" s="26"/>
      <c r="M92" s="56" t="s">
        <v>120</v>
      </c>
      <c r="N92" s="26"/>
      <c r="O92" s="55">
        <v>0</v>
      </c>
      <c r="P92" s="26"/>
      <c r="Q92" s="56">
        <v>12</v>
      </c>
      <c r="R92" s="25"/>
      <c r="S92" s="55"/>
      <c r="T92" s="25"/>
      <c r="U92" s="55">
        <v>0</v>
      </c>
      <c r="V92" s="25"/>
      <c r="W92" s="56"/>
      <c r="X92" s="25"/>
      <c r="Y92" s="16">
        <f>W92*U92+Q92*O92</f>
        <v>0</v>
      </c>
      <c r="Z92" s="25"/>
      <c r="AA92" s="25"/>
      <c r="AB92" s="25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ht="18.75" customHeight="1" thickBot="1" x14ac:dyDescent="0.55000000000000004">
      <c r="A93" s="19"/>
      <c r="B93" s="25"/>
      <c r="C93" s="25"/>
      <c r="D93" s="57"/>
      <c r="E93" s="57"/>
      <c r="F93" s="57"/>
      <c r="G93" s="57"/>
      <c r="H93" s="57"/>
      <c r="I93" s="25"/>
      <c r="J93" s="25"/>
      <c r="K93" s="57"/>
      <c r="L93" s="25"/>
      <c r="M93" s="57"/>
      <c r="N93" s="25"/>
      <c r="O93" s="57"/>
      <c r="P93" s="25"/>
      <c r="Q93" s="57"/>
      <c r="R93" s="25"/>
      <c r="S93" s="57"/>
      <c r="T93" s="25"/>
      <c r="U93" s="57"/>
      <c r="V93" s="25"/>
      <c r="W93" s="57"/>
      <c r="X93" s="25"/>
      <c r="Y93" s="25"/>
      <c r="Z93" s="25"/>
      <c r="AA93" s="25"/>
      <c r="AB93" s="25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</row>
    <row r="94" spans="1:76" s="30" customFormat="1" ht="34.5" thickBot="1" x14ac:dyDescent="0.55000000000000004">
      <c r="A94" s="19"/>
      <c r="B94" s="32"/>
      <c r="C94" s="26"/>
      <c r="D94" s="89" t="s">
        <v>52</v>
      </c>
      <c r="E94" s="90"/>
      <c r="F94" s="90"/>
      <c r="G94" s="90"/>
      <c r="H94" s="91"/>
      <c r="I94" s="27"/>
      <c r="J94" s="26"/>
      <c r="K94" s="56" t="s">
        <v>53</v>
      </c>
      <c r="L94" s="26"/>
      <c r="M94" s="56"/>
      <c r="N94" s="26"/>
      <c r="O94" s="55">
        <v>0</v>
      </c>
      <c r="P94" s="26"/>
      <c r="Q94" s="56">
        <v>10</v>
      </c>
      <c r="R94" s="25"/>
      <c r="S94" s="55"/>
      <c r="T94" s="25"/>
      <c r="U94" s="55">
        <v>0</v>
      </c>
      <c r="V94" s="25"/>
      <c r="W94" s="56"/>
      <c r="X94" s="25"/>
      <c r="Y94" s="16">
        <f>W94*U94+Q94*O94</f>
        <v>0</v>
      </c>
      <c r="Z94" s="25"/>
      <c r="AA94" s="25"/>
      <c r="AB94" s="25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</row>
    <row r="95" spans="1:76" s="30" customFormat="1" ht="34.5" thickBot="1" x14ac:dyDescent="0.55000000000000004">
      <c r="A95" s="19"/>
      <c r="B95" s="25"/>
      <c r="C95" s="25"/>
      <c r="D95" s="57"/>
      <c r="E95" s="57"/>
      <c r="F95" s="57"/>
      <c r="G95" s="57"/>
      <c r="H95" s="57"/>
      <c r="I95" s="25"/>
      <c r="J95" s="25"/>
      <c r="K95" s="61"/>
      <c r="L95" s="36"/>
      <c r="M95" s="61"/>
      <c r="N95" s="36"/>
      <c r="O95" s="61"/>
      <c r="P95" s="36"/>
      <c r="Q95" s="61"/>
      <c r="R95" s="36"/>
      <c r="S95" s="61"/>
      <c r="T95" s="36"/>
      <c r="U95" s="61"/>
      <c r="V95" s="36"/>
      <c r="W95" s="61"/>
      <c r="X95" s="36"/>
      <c r="Y95" s="13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</row>
    <row r="96" spans="1:76" s="30" customFormat="1" ht="34.5" thickBot="1" x14ac:dyDescent="0.55000000000000004">
      <c r="A96" s="19"/>
      <c r="B96" s="25" t="s">
        <v>56</v>
      </c>
      <c r="C96" s="26"/>
      <c r="D96" s="89" t="s">
        <v>97</v>
      </c>
      <c r="E96" s="90"/>
      <c r="F96" s="90"/>
      <c r="G96" s="90"/>
      <c r="H96" s="91"/>
      <c r="I96" s="27"/>
      <c r="J96" s="26"/>
      <c r="K96" s="56" t="s">
        <v>53</v>
      </c>
      <c r="L96" s="26"/>
      <c r="M96" s="56" t="s">
        <v>59</v>
      </c>
      <c r="N96" s="26"/>
      <c r="O96" s="55">
        <v>0</v>
      </c>
      <c r="P96" s="26"/>
      <c r="Q96" s="56"/>
      <c r="R96" s="25"/>
      <c r="S96" s="55"/>
      <c r="T96" s="25"/>
      <c r="U96" s="55">
        <v>0</v>
      </c>
      <c r="V96" s="25"/>
      <c r="W96" s="56"/>
      <c r="X96" s="25"/>
      <c r="Y96" s="16">
        <f>W96*U96+Q96*O96</f>
        <v>0</v>
      </c>
      <c r="Z96" s="25"/>
      <c r="AA96" s="25"/>
      <c r="AB96" s="25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</row>
    <row r="97" spans="1:76" ht="18.75" customHeight="1" thickBot="1" x14ac:dyDescent="0.55000000000000004">
      <c r="A97" s="19"/>
      <c r="B97" s="25"/>
      <c r="C97" s="25"/>
      <c r="D97" s="57"/>
      <c r="E97" s="57"/>
      <c r="F97" s="57"/>
      <c r="G97" s="57"/>
      <c r="H97" s="57"/>
      <c r="I97" s="25"/>
      <c r="J97" s="25"/>
      <c r="K97" s="57"/>
      <c r="L97" s="25"/>
      <c r="M97" s="57"/>
      <c r="N97" s="25"/>
      <c r="O97" s="57"/>
      <c r="P97" s="25"/>
      <c r="Q97" s="63"/>
      <c r="R97" s="25"/>
      <c r="S97" s="57"/>
      <c r="T97" s="25"/>
      <c r="U97" s="57"/>
      <c r="V97" s="25"/>
      <c r="W97" s="63"/>
      <c r="X97" s="25"/>
      <c r="Y97" s="25"/>
      <c r="Z97" s="25"/>
      <c r="AA97" s="25"/>
      <c r="AB97" s="25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</row>
    <row r="98" spans="1:76" s="30" customFormat="1" ht="34.5" thickBot="1" x14ac:dyDescent="0.55000000000000004">
      <c r="A98" s="19"/>
      <c r="B98" s="25"/>
      <c r="C98" s="26"/>
      <c r="D98" s="89" t="s">
        <v>42</v>
      </c>
      <c r="E98" s="90"/>
      <c r="F98" s="90"/>
      <c r="G98" s="90"/>
      <c r="H98" s="91"/>
      <c r="I98" s="27"/>
      <c r="J98" s="26"/>
      <c r="K98" s="56"/>
      <c r="L98" s="26"/>
      <c r="M98" s="56"/>
      <c r="N98" s="26"/>
      <c r="O98" s="55">
        <v>0</v>
      </c>
      <c r="P98" s="26"/>
      <c r="Q98" s="56"/>
      <c r="R98" s="25"/>
      <c r="S98" s="55"/>
      <c r="T98" s="25"/>
      <c r="U98" s="55">
        <v>0</v>
      </c>
      <c r="V98" s="25"/>
      <c r="W98" s="56"/>
      <c r="X98" s="25"/>
      <c r="Y98" s="16">
        <f>W98*U98+Q98*O98</f>
        <v>0</v>
      </c>
      <c r="Z98" s="25"/>
      <c r="AA98" s="25"/>
      <c r="AB98" s="25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</row>
    <row r="99" spans="1:76" ht="18.75" customHeight="1" thickBot="1" x14ac:dyDescent="0.55000000000000004">
      <c r="A99" s="19"/>
      <c r="B99" s="25"/>
      <c r="C99" s="25"/>
      <c r="D99" s="57"/>
      <c r="E99" s="57"/>
      <c r="F99" s="57"/>
      <c r="G99" s="57"/>
      <c r="H99" s="57"/>
      <c r="I99" s="25"/>
      <c r="J99" s="25"/>
      <c r="K99" s="57"/>
      <c r="L99" s="25"/>
      <c r="M99" s="57"/>
      <c r="N99" s="25"/>
      <c r="O99" s="57"/>
      <c r="P99" s="25"/>
      <c r="Q99" s="63"/>
      <c r="R99" s="25"/>
      <c r="S99" s="57"/>
      <c r="T99" s="25"/>
      <c r="U99" s="57"/>
      <c r="V99" s="25"/>
      <c r="W99" s="63"/>
      <c r="X99" s="25"/>
      <c r="Y99" s="25"/>
      <c r="Z99" s="25"/>
      <c r="AA99" s="25"/>
      <c r="AB99" s="25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</row>
    <row r="100" spans="1:76" s="30" customFormat="1" ht="34.5" thickBot="1" x14ac:dyDescent="0.55000000000000004">
      <c r="A100" s="19"/>
      <c r="B100" s="25"/>
      <c r="C100" s="26"/>
      <c r="D100" s="89" t="s">
        <v>98</v>
      </c>
      <c r="E100" s="90"/>
      <c r="F100" s="90"/>
      <c r="G100" s="90"/>
      <c r="H100" s="91"/>
      <c r="I100" s="27"/>
      <c r="J100" s="26"/>
      <c r="K100" s="56"/>
      <c r="L100" s="26"/>
      <c r="M100" s="56"/>
      <c r="N100" s="26"/>
      <c r="O100" s="55">
        <v>0</v>
      </c>
      <c r="P100" s="26"/>
      <c r="Q100" s="56"/>
      <c r="R100" s="25"/>
      <c r="S100" s="55"/>
      <c r="T100" s="25"/>
      <c r="U100" s="55">
        <v>0</v>
      </c>
      <c r="V100" s="25"/>
      <c r="W100" s="56"/>
      <c r="X100" s="25"/>
      <c r="Y100" s="16">
        <f>W100*U100+Q100*O100</f>
        <v>0</v>
      </c>
      <c r="Z100" s="25"/>
      <c r="AA100" s="25"/>
      <c r="AB100" s="25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</row>
    <row r="101" spans="1:76" ht="18.75" customHeight="1" thickBot="1" x14ac:dyDescent="0.55000000000000004">
      <c r="A101" s="19"/>
      <c r="B101" s="25"/>
      <c r="C101" s="25"/>
      <c r="D101" s="57"/>
      <c r="E101" s="57"/>
      <c r="F101" s="57"/>
      <c r="G101" s="57"/>
      <c r="H101" s="57"/>
      <c r="I101" s="25"/>
      <c r="J101" s="25"/>
      <c r="K101" s="57"/>
      <c r="L101" s="25"/>
      <c r="M101" s="57"/>
      <c r="N101" s="25"/>
      <c r="O101" s="57"/>
      <c r="P101" s="25"/>
      <c r="Q101" s="63"/>
      <c r="R101" s="25"/>
      <c r="S101" s="57"/>
      <c r="T101" s="25"/>
      <c r="U101" s="57"/>
      <c r="V101" s="25"/>
      <c r="W101" s="63"/>
      <c r="X101" s="25"/>
      <c r="Y101" s="25"/>
      <c r="Z101" s="25"/>
      <c r="AA101" s="25"/>
      <c r="AB101" s="25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</row>
    <row r="102" spans="1:76" s="30" customFormat="1" ht="34.5" thickBot="1" x14ac:dyDescent="0.55000000000000004">
      <c r="A102" s="19"/>
      <c r="B102" s="25"/>
      <c r="C102" s="26"/>
      <c r="D102" s="89" t="s">
        <v>99</v>
      </c>
      <c r="E102" s="90"/>
      <c r="F102" s="90"/>
      <c r="G102" s="90"/>
      <c r="H102" s="91"/>
      <c r="I102" s="27"/>
      <c r="J102" s="26"/>
      <c r="K102" s="56"/>
      <c r="L102" s="26"/>
      <c r="M102" s="56"/>
      <c r="N102" s="26"/>
      <c r="O102" s="55">
        <v>0</v>
      </c>
      <c r="P102" s="26"/>
      <c r="Q102" s="56"/>
      <c r="R102" s="25"/>
      <c r="S102" s="55"/>
      <c r="T102" s="25"/>
      <c r="U102" s="55">
        <v>0</v>
      </c>
      <c r="V102" s="25"/>
      <c r="W102" s="56"/>
      <c r="X102" s="25"/>
      <c r="Y102" s="16">
        <f>W102*U102+Q102*O102</f>
        <v>0</v>
      </c>
      <c r="Z102" s="25"/>
      <c r="AA102" s="25"/>
      <c r="AB102" s="25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</row>
    <row r="103" spans="1:76" ht="18.75" customHeight="1" thickBot="1" x14ac:dyDescent="0.55000000000000004">
      <c r="A103" s="19"/>
      <c r="B103" s="25"/>
      <c r="C103" s="25"/>
      <c r="D103" s="57"/>
      <c r="E103" s="57"/>
      <c r="F103" s="57"/>
      <c r="G103" s="57"/>
      <c r="H103" s="57"/>
      <c r="I103" s="25"/>
      <c r="J103" s="25"/>
      <c r="K103" s="57"/>
      <c r="L103" s="25"/>
      <c r="M103" s="57"/>
      <c r="N103" s="25"/>
      <c r="O103" s="57"/>
      <c r="P103" s="25"/>
      <c r="Q103" s="63"/>
      <c r="R103" s="25"/>
      <c r="S103" s="57"/>
      <c r="T103" s="25"/>
      <c r="U103" s="57"/>
      <c r="V103" s="25"/>
      <c r="W103" s="63"/>
      <c r="X103" s="25"/>
      <c r="Y103" s="25"/>
      <c r="Z103" s="25"/>
      <c r="AA103" s="25"/>
      <c r="AB103" s="25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</row>
    <row r="104" spans="1:76" s="30" customFormat="1" ht="34.5" thickBot="1" x14ac:dyDescent="0.55000000000000004">
      <c r="A104" s="19"/>
      <c r="B104" s="25" t="s">
        <v>57</v>
      </c>
      <c r="C104" s="26"/>
      <c r="D104" s="89" t="s">
        <v>58</v>
      </c>
      <c r="E104" s="90"/>
      <c r="F104" s="90"/>
      <c r="G104" s="90"/>
      <c r="H104" s="91"/>
      <c r="I104" s="27"/>
      <c r="J104" s="26"/>
      <c r="K104" s="56" t="s">
        <v>62</v>
      </c>
      <c r="L104" s="26"/>
      <c r="M104" s="56"/>
      <c r="N104" s="26"/>
      <c r="O104" s="55">
        <v>0</v>
      </c>
      <c r="P104" s="26"/>
      <c r="Q104" s="56">
        <v>0</v>
      </c>
      <c r="R104" s="25"/>
      <c r="S104" s="55"/>
      <c r="T104" s="25"/>
      <c r="U104" s="55">
        <v>0</v>
      </c>
      <c r="V104" s="25"/>
      <c r="W104" s="56">
        <v>0</v>
      </c>
      <c r="X104" s="25"/>
      <c r="Y104" s="16">
        <f>W104*U104+Q104*O104</f>
        <v>0</v>
      </c>
      <c r="Z104" s="25"/>
      <c r="AA104" s="25"/>
      <c r="AB104" s="25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</row>
    <row r="105" spans="1:76" ht="18.75" customHeight="1" thickBot="1" x14ac:dyDescent="0.55000000000000004">
      <c r="A105" s="19"/>
      <c r="B105" s="25"/>
      <c r="C105" s="25"/>
      <c r="D105" s="57"/>
      <c r="E105" s="57"/>
      <c r="F105" s="57"/>
      <c r="G105" s="57"/>
      <c r="H105" s="57"/>
      <c r="I105" s="25"/>
      <c r="J105" s="25"/>
      <c r="K105" s="57"/>
      <c r="L105" s="25"/>
      <c r="M105" s="57"/>
      <c r="N105" s="25"/>
      <c r="O105" s="57"/>
      <c r="P105" s="25"/>
      <c r="Q105" s="63"/>
      <c r="R105" s="25"/>
      <c r="S105" s="57"/>
      <c r="T105" s="25"/>
      <c r="U105" s="57"/>
      <c r="V105" s="25"/>
      <c r="W105" s="63"/>
      <c r="X105" s="25"/>
      <c r="Y105" s="25"/>
      <c r="Z105" s="25"/>
      <c r="AA105" s="25"/>
      <c r="AB105" s="25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</row>
    <row r="106" spans="1:76" s="30" customFormat="1" ht="34.5" thickBot="1" x14ac:dyDescent="0.55000000000000004">
      <c r="A106" s="19"/>
      <c r="B106" s="25" t="s">
        <v>60</v>
      </c>
      <c r="C106" s="26"/>
      <c r="D106" s="89"/>
      <c r="E106" s="90"/>
      <c r="F106" s="90"/>
      <c r="G106" s="90"/>
      <c r="H106" s="91"/>
      <c r="I106" s="27"/>
      <c r="J106" s="26"/>
      <c r="K106" s="56" t="s">
        <v>62</v>
      </c>
      <c r="L106" s="26"/>
      <c r="M106" s="56" t="s">
        <v>43</v>
      </c>
      <c r="N106" s="26"/>
      <c r="O106" s="55">
        <v>0</v>
      </c>
      <c r="P106" s="26"/>
      <c r="Q106" s="56"/>
      <c r="R106" s="25"/>
      <c r="S106" s="55"/>
      <c r="T106" s="25"/>
      <c r="U106" s="55">
        <v>0</v>
      </c>
      <c r="V106" s="25"/>
      <c r="W106" s="56"/>
      <c r="X106" s="25"/>
      <c r="Y106" s="16">
        <f>W106*U106+Q106*O106</f>
        <v>0</v>
      </c>
      <c r="Z106" s="25"/>
      <c r="AA106" s="25"/>
      <c r="AB106" s="25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</row>
    <row r="107" spans="1:76" ht="18.75" customHeight="1" thickBot="1" x14ac:dyDescent="0.55000000000000004">
      <c r="A107" s="19"/>
      <c r="B107" s="25"/>
      <c r="C107" s="25"/>
      <c r="D107" s="57"/>
      <c r="E107" s="57"/>
      <c r="F107" s="57"/>
      <c r="G107" s="57"/>
      <c r="H107" s="57"/>
      <c r="I107" s="25"/>
      <c r="J107" s="25"/>
      <c r="K107" s="57"/>
      <c r="L107" s="25"/>
      <c r="M107" s="57"/>
      <c r="N107" s="25"/>
      <c r="O107" s="57"/>
      <c r="P107" s="25"/>
      <c r="Q107" s="63"/>
      <c r="R107" s="25"/>
      <c r="S107" s="57"/>
      <c r="T107" s="25"/>
      <c r="U107" s="57"/>
      <c r="V107" s="25"/>
      <c r="W107" s="63"/>
      <c r="X107" s="25"/>
      <c r="Y107" s="25"/>
      <c r="Z107" s="25"/>
      <c r="AA107" s="25"/>
      <c r="AB107" s="25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</row>
    <row r="108" spans="1:76" s="30" customFormat="1" ht="34.5" thickBot="1" x14ac:dyDescent="0.55000000000000004">
      <c r="A108" s="19"/>
      <c r="B108" s="25" t="s">
        <v>63</v>
      </c>
      <c r="C108" s="26"/>
      <c r="D108" s="89"/>
      <c r="E108" s="90"/>
      <c r="F108" s="90"/>
      <c r="G108" s="90"/>
      <c r="H108" s="91"/>
      <c r="I108" s="27"/>
      <c r="J108" s="26"/>
      <c r="K108" s="56" t="s">
        <v>61</v>
      </c>
      <c r="L108" s="26"/>
      <c r="M108" s="56"/>
      <c r="N108" s="26"/>
      <c r="O108" s="55">
        <v>0</v>
      </c>
      <c r="P108" s="26"/>
      <c r="Q108" s="56"/>
      <c r="R108" s="25"/>
      <c r="S108" s="55"/>
      <c r="T108" s="25"/>
      <c r="U108" s="55">
        <v>0</v>
      </c>
      <c r="V108" s="25"/>
      <c r="W108" s="56"/>
      <c r="X108" s="25"/>
      <c r="Y108" s="16">
        <f>W108*U108+Q108*O108</f>
        <v>0</v>
      </c>
      <c r="Z108" s="25"/>
      <c r="AA108" s="25"/>
      <c r="AB108" s="25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</row>
    <row r="109" spans="1:76" ht="18.75" customHeight="1" thickBot="1" x14ac:dyDescent="0.55000000000000004">
      <c r="A109" s="19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</row>
    <row r="110" spans="1:76" s="30" customFormat="1" ht="35.25" thickTop="1" thickBot="1" x14ac:dyDescent="0.55000000000000004">
      <c r="A110" s="19"/>
      <c r="B110" s="25"/>
      <c r="C110" s="26"/>
      <c r="D110" s="92" t="s">
        <v>67</v>
      </c>
      <c r="E110" s="93"/>
      <c r="F110" s="93"/>
      <c r="G110" s="93"/>
      <c r="H110" s="94"/>
      <c r="I110" s="27"/>
      <c r="J110" s="26"/>
      <c r="K110" s="44"/>
      <c r="L110" s="26"/>
      <c r="M110" s="44"/>
      <c r="N110" s="26"/>
      <c r="O110" s="44"/>
      <c r="P110" s="26"/>
      <c r="Q110" s="44"/>
      <c r="R110" s="32"/>
      <c r="S110" s="26"/>
      <c r="T110" s="32"/>
      <c r="U110" s="44"/>
      <c r="V110" s="32"/>
      <c r="W110" s="26"/>
      <c r="X110" s="25"/>
      <c r="Y110" s="41">
        <f>SUM(Y88:Y109)</f>
        <v>0</v>
      </c>
      <c r="Z110" s="25"/>
      <c r="AA110" s="25"/>
      <c r="AB110" s="25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</row>
    <row r="111" spans="1:76" ht="26.25" x14ac:dyDescent="0.4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26"/>
      <c r="Q111" s="44"/>
      <c r="R111" s="26"/>
      <c r="S111" s="26"/>
      <c r="T111" s="26"/>
      <c r="U111" s="44"/>
      <c r="V111" s="26"/>
      <c r="W111" s="26"/>
      <c r="X111" s="13"/>
      <c r="Y111" s="44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</row>
    <row r="112" spans="1:76" ht="27" thickBot="1" x14ac:dyDescent="0.4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26"/>
      <c r="Q112" s="44"/>
      <c r="R112" s="26"/>
      <c r="S112" s="26"/>
      <c r="T112" s="26"/>
      <c r="U112" s="44"/>
      <c r="V112" s="26"/>
      <c r="W112" s="26"/>
      <c r="X112" s="13"/>
      <c r="Y112" s="44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</row>
    <row r="113" spans="1:72" ht="46.5" thickBot="1" x14ac:dyDescent="0.7">
      <c r="A113" s="44"/>
      <c r="B113" s="37" t="s">
        <v>90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26"/>
      <c r="Q113" s="44"/>
      <c r="R113" s="26"/>
      <c r="S113" s="26"/>
      <c r="T113" s="26"/>
      <c r="U113" s="44"/>
      <c r="V113" s="26"/>
      <c r="W113" s="26"/>
      <c r="X113" s="13"/>
      <c r="Y113" s="24" t="s">
        <v>35</v>
      </c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</row>
    <row r="114" spans="1:72" ht="27" thickBot="1" x14ac:dyDescent="0.45">
      <c r="A114" s="44"/>
      <c r="B114" s="1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26"/>
      <c r="Q114" s="44"/>
      <c r="R114" s="26"/>
      <c r="S114" s="26"/>
      <c r="T114" s="26"/>
      <c r="U114" s="44"/>
      <c r="V114" s="26"/>
      <c r="W114" s="26"/>
      <c r="X114" s="13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</row>
    <row r="115" spans="1:72" ht="34.5" thickBot="1" x14ac:dyDescent="0.55000000000000004">
      <c r="A115" s="44"/>
      <c r="B115" s="25"/>
      <c r="C115" s="26"/>
      <c r="D115" s="97" t="s">
        <v>77</v>
      </c>
      <c r="E115" s="98"/>
      <c r="F115" s="98"/>
      <c r="G115" s="98"/>
      <c r="H115" s="99"/>
      <c r="I115" s="46"/>
      <c r="J115" s="26"/>
      <c r="K115" s="44"/>
      <c r="L115" s="26"/>
      <c r="M115" s="44"/>
      <c r="N115" s="26"/>
      <c r="O115" s="44"/>
      <c r="P115" s="26"/>
      <c r="Q115" s="44"/>
      <c r="R115" s="26"/>
      <c r="S115" s="26"/>
      <c r="T115" s="26"/>
      <c r="U115" s="44"/>
      <c r="V115" s="26"/>
      <c r="W115" s="26"/>
      <c r="X115" s="36"/>
      <c r="Y115" s="47">
        <v>0</v>
      </c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</row>
    <row r="116" spans="1:72" ht="34.5" thickBot="1" x14ac:dyDescent="0.55000000000000004">
      <c r="A116" s="4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36"/>
      <c r="Y116" s="13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</row>
    <row r="117" spans="1:72" ht="34.5" thickBot="1" x14ac:dyDescent="0.55000000000000004">
      <c r="A117" s="44"/>
      <c r="B117" s="25"/>
      <c r="C117" s="26"/>
      <c r="D117" s="100" t="s">
        <v>78</v>
      </c>
      <c r="E117" s="101"/>
      <c r="F117" s="101"/>
      <c r="G117" s="101"/>
      <c r="H117" s="102"/>
      <c r="I117" s="46"/>
      <c r="J117" s="26"/>
      <c r="K117" s="44"/>
      <c r="L117" s="26"/>
      <c r="M117" s="44"/>
      <c r="N117" s="26"/>
      <c r="O117" s="44"/>
      <c r="P117" s="26"/>
      <c r="Q117" s="44"/>
      <c r="R117" s="26"/>
      <c r="S117" s="26"/>
      <c r="T117" s="26"/>
      <c r="U117" s="44"/>
      <c r="V117" s="26"/>
      <c r="W117" s="26"/>
      <c r="X117" s="36"/>
      <c r="Y117" s="48">
        <f>Y53</f>
        <v>0</v>
      </c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</row>
    <row r="118" spans="1:72" ht="34.5" thickBot="1" x14ac:dyDescent="0.55000000000000004">
      <c r="A118" s="4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36"/>
      <c r="Y118" s="13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</row>
    <row r="119" spans="1:72" ht="34.5" thickBot="1" x14ac:dyDescent="0.55000000000000004">
      <c r="A119" s="44"/>
      <c r="B119" s="25"/>
      <c r="C119" s="26"/>
      <c r="D119" s="100" t="s">
        <v>79</v>
      </c>
      <c r="E119" s="101"/>
      <c r="F119" s="101"/>
      <c r="G119" s="101"/>
      <c r="H119" s="102"/>
      <c r="I119" s="46"/>
      <c r="J119" s="26"/>
      <c r="K119" s="44"/>
      <c r="L119" s="26"/>
      <c r="M119" s="44"/>
      <c r="N119" s="26"/>
      <c r="O119" s="44"/>
      <c r="P119" s="26"/>
      <c r="Q119" s="44"/>
      <c r="R119" s="26"/>
      <c r="S119" s="26"/>
      <c r="T119" s="26"/>
      <c r="U119" s="44"/>
      <c r="V119" s="26"/>
      <c r="W119" s="26"/>
      <c r="X119" s="36"/>
      <c r="Y119" s="48">
        <f>Y66</f>
        <v>0</v>
      </c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</row>
    <row r="120" spans="1:72" ht="34.5" thickBot="1" x14ac:dyDescent="0.55000000000000004">
      <c r="A120" s="4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36"/>
      <c r="Y120" s="13"/>
    </row>
    <row r="121" spans="1:72" ht="34.5" thickBot="1" x14ac:dyDescent="0.55000000000000004">
      <c r="A121" s="44"/>
      <c r="B121" s="25"/>
      <c r="C121" s="26"/>
      <c r="D121" s="92" t="s">
        <v>82</v>
      </c>
      <c r="E121" s="93"/>
      <c r="F121" s="93"/>
      <c r="G121" s="93"/>
      <c r="H121" s="94"/>
      <c r="I121" s="46"/>
      <c r="J121" s="26"/>
      <c r="K121" s="44"/>
      <c r="L121" s="26"/>
      <c r="M121" s="44"/>
      <c r="N121" s="26"/>
      <c r="O121" s="44"/>
      <c r="P121" s="26"/>
      <c r="Q121" s="44"/>
      <c r="R121" s="26"/>
      <c r="S121" s="26"/>
      <c r="T121" s="26"/>
      <c r="U121" s="44"/>
      <c r="V121" s="26"/>
      <c r="W121" s="26"/>
      <c r="X121" s="36"/>
      <c r="Y121" s="48">
        <f>Y72</f>
        <v>0</v>
      </c>
    </row>
    <row r="122" spans="1:72" ht="34.5" thickBot="1" x14ac:dyDescent="0.55000000000000004">
      <c r="A122" s="4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36"/>
      <c r="Y122" s="13"/>
    </row>
    <row r="123" spans="1:72" ht="34.5" thickBot="1" x14ac:dyDescent="0.55000000000000004">
      <c r="A123" s="44"/>
      <c r="B123" s="25"/>
      <c r="C123" s="26"/>
      <c r="D123" s="92" t="s">
        <v>84</v>
      </c>
      <c r="E123" s="93"/>
      <c r="F123" s="93"/>
      <c r="G123" s="93"/>
      <c r="H123" s="94"/>
      <c r="I123" s="46"/>
      <c r="J123" s="26"/>
      <c r="K123" s="44"/>
      <c r="L123" s="26"/>
      <c r="M123" s="44"/>
      <c r="N123" s="26"/>
      <c r="O123" s="44"/>
      <c r="P123" s="26"/>
      <c r="Q123" s="44"/>
      <c r="R123" s="26"/>
      <c r="S123" s="26"/>
      <c r="T123" s="26"/>
      <c r="U123" s="44"/>
      <c r="V123" s="26"/>
      <c r="W123" s="26"/>
      <c r="X123" s="36"/>
      <c r="Y123" s="48">
        <f>Y84</f>
        <v>0</v>
      </c>
    </row>
    <row r="124" spans="1:72" ht="34.5" thickBot="1" x14ac:dyDescent="0.55000000000000004">
      <c r="A124" s="4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36"/>
      <c r="Y124" s="13"/>
    </row>
    <row r="125" spans="1:72" ht="34.5" thickBot="1" x14ac:dyDescent="0.55000000000000004">
      <c r="A125" s="44"/>
      <c r="B125" s="25"/>
      <c r="C125" s="26"/>
      <c r="D125" s="92" t="s">
        <v>67</v>
      </c>
      <c r="E125" s="93"/>
      <c r="F125" s="93"/>
      <c r="G125" s="93"/>
      <c r="H125" s="94"/>
      <c r="I125" s="46"/>
      <c r="J125" s="26"/>
      <c r="K125" s="44"/>
      <c r="L125" s="26"/>
      <c r="M125" s="44"/>
      <c r="N125" s="26"/>
      <c r="O125" s="44"/>
      <c r="P125" s="26"/>
      <c r="Q125" s="44"/>
      <c r="R125" s="26"/>
      <c r="S125" s="26"/>
      <c r="T125" s="26"/>
      <c r="U125" s="44"/>
      <c r="V125" s="26"/>
      <c r="W125" s="26"/>
      <c r="X125" s="36"/>
      <c r="Y125" s="48">
        <f>Y110</f>
        <v>0</v>
      </c>
    </row>
    <row r="126" spans="1:72" ht="34.5" thickBot="1" x14ac:dyDescent="0.55000000000000004">
      <c r="A126" s="4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6"/>
      <c r="P126" s="26"/>
      <c r="Q126" s="26"/>
      <c r="R126" s="26"/>
      <c r="S126" s="26"/>
      <c r="T126" s="26"/>
      <c r="U126" s="26"/>
      <c r="V126" s="26"/>
      <c r="W126" s="26"/>
      <c r="X126" s="36"/>
      <c r="Y126" s="13"/>
    </row>
    <row r="127" spans="1:72" ht="34.5" thickBot="1" x14ac:dyDescent="0.55000000000000004">
      <c r="A127" s="44"/>
      <c r="B127" s="25"/>
      <c r="C127" s="26"/>
      <c r="D127" s="92" t="s">
        <v>85</v>
      </c>
      <c r="E127" s="93"/>
      <c r="F127" s="93"/>
      <c r="G127" s="93"/>
      <c r="H127" s="94"/>
      <c r="I127" s="46"/>
      <c r="J127" s="26"/>
      <c r="K127" s="44"/>
      <c r="L127" s="26"/>
      <c r="M127" s="44"/>
      <c r="N127" s="26"/>
      <c r="O127" s="44"/>
      <c r="P127" s="26"/>
      <c r="Q127" s="44"/>
      <c r="R127" s="26"/>
      <c r="S127" s="26"/>
      <c r="T127" s="26"/>
      <c r="U127" s="44"/>
      <c r="V127" s="26"/>
      <c r="W127" s="26"/>
      <c r="X127" s="36"/>
      <c r="Y127" s="47">
        <f>Y125+Y123+Y121+Y119+Y117+Y115</f>
        <v>0</v>
      </c>
    </row>
    <row r="128" spans="1:72" ht="33.75" x14ac:dyDescent="0.5">
      <c r="A128" s="4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6"/>
      <c r="P128" s="26"/>
      <c r="Q128" s="26"/>
      <c r="R128" s="26"/>
      <c r="S128" s="26"/>
      <c r="T128" s="26"/>
      <c r="U128" s="26"/>
      <c r="V128" s="26"/>
      <c r="W128" s="26"/>
      <c r="X128" s="36"/>
      <c r="Y128" s="13"/>
    </row>
    <row r="129" spans="1:26" ht="34.5" thickBot="1" x14ac:dyDescent="0.55000000000000004">
      <c r="A129" s="49"/>
      <c r="B129" s="32"/>
      <c r="C129" s="26"/>
      <c r="D129" s="42"/>
      <c r="E129" s="43"/>
      <c r="F129" s="43"/>
      <c r="G129" s="43"/>
      <c r="H129" s="43"/>
      <c r="I129" s="43"/>
      <c r="J129" s="26"/>
      <c r="K129" s="44"/>
      <c r="L129" s="26"/>
      <c r="M129" s="44"/>
      <c r="N129" s="26"/>
      <c r="O129" s="44"/>
      <c r="P129" s="26"/>
      <c r="Q129" s="44"/>
      <c r="R129" s="26"/>
      <c r="S129" s="26"/>
      <c r="T129" s="26"/>
      <c r="U129" s="44"/>
      <c r="V129" s="26"/>
      <c r="W129" s="26"/>
      <c r="X129" s="26"/>
      <c r="Y129" s="44"/>
      <c r="Z129" s="49"/>
    </row>
    <row r="130" spans="1:26" customFormat="1" ht="46.5" thickBot="1" x14ac:dyDescent="0.7">
      <c r="B130" s="8" t="s">
        <v>101</v>
      </c>
      <c r="C130" s="1"/>
      <c r="D130" s="1"/>
      <c r="E130" s="1"/>
      <c r="F130" s="1"/>
      <c r="G130" s="1"/>
      <c r="H130" s="1"/>
      <c r="I130" s="1"/>
      <c r="J130" s="4"/>
      <c r="K130" s="4"/>
      <c r="L130" s="4"/>
      <c r="M130" s="4"/>
      <c r="N130" s="4"/>
      <c r="O130" s="4"/>
      <c r="P130" s="4"/>
      <c r="Q130" s="10"/>
      <c r="R130" s="4"/>
      <c r="S130" s="4"/>
      <c r="T130" s="4"/>
      <c r="U130" s="10"/>
      <c r="V130" s="4"/>
      <c r="W130" s="4"/>
      <c r="X130" s="1"/>
      <c r="Y130" s="2"/>
      <c r="Z130" s="9"/>
    </row>
    <row r="131" spans="1:26" customFormat="1" ht="27" thickBot="1" x14ac:dyDescent="0.45">
      <c r="B131" s="1"/>
      <c r="C131" s="1"/>
      <c r="D131" s="1"/>
      <c r="E131" s="1"/>
      <c r="F131" s="1"/>
      <c r="G131" s="1"/>
      <c r="H131" s="1"/>
      <c r="I131" s="1"/>
      <c r="J131" s="4"/>
      <c r="K131" s="73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1"/>
      <c r="Z131" s="9"/>
    </row>
    <row r="132" spans="1:26" customFormat="1" ht="34.5" thickBot="1" x14ac:dyDescent="0.55000000000000004">
      <c r="B132" s="5" t="s">
        <v>102</v>
      </c>
      <c r="C132" s="4"/>
      <c r="D132" s="83" t="s">
        <v>103</v>
      </c>
      <c r="E132" s="84"/>
      <c r="F132" s="84"/>
      <c r="G132" s="84"/>
      <c r="H132" s="85"/>
      <c r="I132" s="7"/>
      <c r="J132" s="4"/>
      <c r="K132" s="76"/>
      <c r="L132" s="62"/>
      <c r="M132" s="77"/>
      <c r="N132" s="62"/>
      <c r="O132" s="77"/>
      <c r="P132" s="62"/>
      <c r="Q132" s="77"/>
      <c r="R132" s="62"/>
      <c r="S132" s="62"/>
      <c r="T132" s="62"/>
      <c r="U132" s="77"/>
      <c r="V132" s="62"/>
      <c r="W132" s="62"/>
      <c r="X132" s="3"/>
      <c r="Y132" s="71" t="s">
        <v>116</v>
      </c>
      <c r="Z132" s="9"/>
    </row>
    <row r="133" spans="1:26" customFormat="1" ht="34.5" thickBot="1" x14ac:dyDescent="0.55000000000000004">
      <c r="B133" s="5"/>
      <c r="C133" s="3"/>
      <c r="D133" s="1"/>
      <c r="E133" s="1"/>
      <c r="F133" s="1"/>
      <c r="G133" s="1"/>
      <c r="H133" s="1"/>
      <c r="I133" s="3"/>
      <c r="J133" s="4"/>
      <c r="K133" s="73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3"/>
      <c r="Y133" s="4"/>
      <c r="Z133" s="9"/>
    </row>
    <row r="134" spans="1:26" customFormat="1" ht="34.5" thickBot="1" x14ac:dyDescent="0.55000000000000004">
      <c r="B134" s="5" t="s">
        <v>119</v>
      </c>
      <c r="C134" s="3"/>
      <c r="D134" s="83" t="s">
        <v>117</v>
      </c>
      <c r="E134" s="103"/>
      <c r="F134" s="103"/>
      <c r="G134" s="103"/>
      <c r="H134" s="104"/>
      <c r="I134" s="3"/>
      <c r="J134" s="4"/>
      <c r="K134" s="76"/>
      <c r="L134" s="62"/>
      <c r="M134" s="78"/>
      <c r="N134" s="62"/>
      <c r="O134" s="62"/>
      <c r="P134" s="62"/>
      <c r="Q134" s="79"/>
      <c r="R134" s="62"/>
      <c r="S134" s="78"/>
      <c r="T134" s="62"/>
      <c r="U134" s="62"/>
      <c r="V134" s="62"/>
      <c r="W134" s="62"/>
      <c r="X134" s="3"/>
      <c r="Y134" s="72" t="s">
        <v>118</v>
      </c>
      <c r="Z134" s="9"/>
    </row>
    <row r="135" spans="1:26" customFormat="1" ht="33.75" x14ac:dyDescent="0.5">
      <c r="B135" s="5"/>
      <c r="C135" s="3"/>
      <c r="D135" s="1"/>
      <c r="E135" s="1"/>
      <c r="F135" s="1"/>
      <c r="G135" s="1"/>
      <c r="H135" s="1"/>
      <c r="I135" s="3"/>
      <c r="J135" s="4"/>
      <c r="K135" s="73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3"/>
      <c r="Y135" s="4"/>
      <c r="Z135" s="9"/>
    </row>
    <row r="136" spans="1:26" customFormat="1" ht="33.75" x14ac:dyDescent="0.5">
      <c r="B136" s="5" t="s">
        <v>104</v>
      </c>
      <c r="C136" s="4"/>
      <c r="D136" s="81"/>
      <c r="E136" s="82"/>
      <c r="F136" s="82"/>
      <c r="G136" s="82"/>
      <c r="H136" s="82"/>
      <c r="I136" s="7"/>
      <c r="J136" s="4"/>
      <c r="K136" s="80"/>
      <c r="L136" s="62"/>
      <c r="M136" s="77"/>
      <c r="N136" s="62"/>
      <c r="O136" s="77"/>
      <c r="P136" s="62"/>
      <c r="Q136" s="77"/>
      <c r="R136" s="62"/>
      <c r="S136" s="62"/>
      <c r="T136" s="62"/>
      <c r="U136" s="77"/>
      <c r="V136" s="62"/>
      <c r="W136" s="62"/>
      <c r="X136" s="3"/>
      <c r="Y136" s="6"/>
      <c r="Z136" s="9"/>
    </row>
    <row r="137" spans="1:26" customFormat="1" ht="34.5" thickBot="1" x14ac:dyDescent="0.55000000000000004">
      <c r="B137" s="5"/>
      <c r="C137" s="3"/>
      <c r="D137" s="1"/>
      <c r="E137" s="1"/>
      <c r="F137" s="1"/>
      <c r="G137" s="1"/>
      <c r="H137" s="1"/>
      <c r="I137" s="3"/>
      <c r="J137" s="4"/>
      <c r="K137" s="73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3"/>
      <c r="Y137" s="4"/>
      <c r="Z137" s="9"/>
    </row>
    <row r="138" spans="1:26" customFormat="1" ht="34.5" thickBot="1" x14ac:dyDescent="0.55000000000000004">
      <c r="B138" s="5"/>
      <c r="C138" s="4"/>
      <c r="D138" s="83" t="s">
        <v>105</v>
      </c>
      <c r="E138" s="84"/>
      <c r="F138" s="84"/>
      <c r="G138" s="84"/>
      <c r="H138" s="85"/>
      <c r="I138" s="7"/>
      <c r="J138" s="4"/>
      <c r="K138" s="76"/>
      <c r="L138" s="62"/>
      <c r="M138" s="77"/>
      <c r="N138" s="62"/>
      <c r="O138" s="77"/>
      <c r="P138" s="62"/>
      <c r="Q138" s="77"/>
      <c r="R138" s="62"/>
      <c r="S138" s="62"/>
      <c r="T138" s="62"/>
      <c r="U138" s="77"/>
      <c r="V138" s="62"/>
      <c r="W138" s="62"/>
      <c r="X138" s="3"/>
      <c r="Y138" s="65" t="s">
        <v>110</v>
      </c>
      <c r="Z138" s="9"/>
    </row>
    <row r="139" spans="1:26" customFormat="1" ht="34.5" thickBot="1" x14ac:dyDescent="0.55000000000000004">
      <c r="B139" s="5"/>
      <c r="C139" s="3"/>
      <c r="D139" s="2"/>
      <c r="E139" s="1"/>
      <c r="F139" s="1"/>
      <c r="G139" s="1"/>
      <c r="H139" s="1"/>
      <c r="I139" s="3"/>
      <c r="J139" s="4"/>
      <c r="K139" s="73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3"/>
      <c r="Y139" s="11"/>
      <c r="Z139" s="9"/>
    </row>
    <row r="140" spans="1:26" customFormat="1" ht="34.5" thickBot="1" x14ac:dyDescent="0.55000000000000004">
      <c r="B140" s="5"/>
      <c r="C140" s="4"/>
      <c r="D140" s="83" t="s">
        <v>106</v>
      </c>
      <c r="E140" s="84"/>
      <c r="F140" s="84"/>
      <c r="G140" s="84"/>
      <c r="H140" s="85"/>
      <c r="I140" s="7"/>
      <c r="J140" s="4"/>
      <c r="K140" s="76"/>
      <c r="L140" s="62"/>
      <c r="M140" s="77"/>
      <c r="N140" s="62"/>
      <c r="O140" s="77"/>
      <c r="P140" s="62"/>
      <c r="Q140" s="77"/>
      <c r="R140" s="62"/>
      <c r="S140" s="62"/>
      <c r="T140" s="62"/>
      <c r="U140" s="77"/>
      <c r="V140" s="62"/>
      <c r="W140" s="62"/>
      <c r="X140" s="3"/>
      <c r="Y140" s="66" t="s">
        <v>111</v>
      </c>
      <c r="Z140" s="9"/>
    </row>
    <row r="141" spans="1:26" customFormat="1" ht="34.5" thickBot="1" x14ac:dyDescent="0.55000000000000004">
      <c r="B141" s="5"/>
      <c r="C141" s="3"/>
      <c r="D141" s="1"/>
      <c r="E141" s="1"/>
      <c r="F141" s="1"/>
      <c r="G141" s="1"/>
      <c r="H141" s="1"/>
      <c r="I141" s="3"/>
      <c r="J141" s="4"/>
      <c r="K141" s="73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3"/>
      <c r="Y141" s="11"/>
      <c r="Z141" s="9"/>
    </row>
    <row r="142" spans="1:26" customFormat="1" ht="34.5" thickBot="1" x14ac:dyDescent="0.55000000000000004">
      <c r="B142" s="5"/>
      <c r="C142" s="4"/>
      <c r="D142" s="83" t="s">
        <v>107</v>
      </c>
      <c r="E142" s="84"/>
      <c r="F142" s="84"/>
      <c r="G142" s="84"/>
      <c r="H142" s="85"/>
      <c r="I142" s="7"/>
      <c r="J142" s="4"/>
      <c r="K142" s="76"/>
      <c r="L142" s="62"/>
      <c r="M142" s="77"/>
      <c r="N142" s="62"/>
      <c r="O142" s="77"/>
      <c r="P142" s="62"/>
      <c r="Q142" s="77"/>
      <c r="R142" s="62"/>
      <c r="S142" s="62"/>
      <c r="T142" s="62"/>
      <c r="U142" s="77"/>
      <c r="V142" s="62"/>
      <c r="W142" s="62"/>
      <c r="X142" s="3"/>
      <c r="Y142" s="67" t="s">
        <v>112</v>
      </c>
      <c r="Z142" s="9"/>
    </row>
    <row r="143" spans="1:26" customFormat="1" ht="34.5" thickBot="1" x14ac:dyDescent="0.55000000000000004">
      <c r="B143" s="5"/>
      <c r="C143" s="3"/>
      <c r="D143" s="1"/>
      <c r="E143" s="1"/>
      <c r="F143" s="1"/>
      <c r="G143" s="1"/>
      <c r="H143" s="1"/>
      <c r="I143" s="3"/>
      <c r="J143" s="4"/>
      <c r="K143" s="73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3"/>
      <c r="Y143" s="11"/>
      <c r="Z143" s="9"/>
    </row>
    <row r="144" spans="1:26" customFormat="1" ht="34.5" thickBot="1" x14ac:dyDescent="0.55000000000000004">
      <c r="B144" s="5"/>
      <c r="C144" s="4"/>
      <c r="D144" s="83" t="s">
        <v>108</v>
      </c>
      <c r="E144" s="84"/>
      <c r="F144" s="84"/>
      <c r="G144" s="84"/>
      <c r="H144" s="85"/>
      <c r="I144" s="7"/>
      <c r="J144" s="4"/>
      <c r="K144" s="76"/>
      <c r="L144" s="62"/>
      <c r="M144" s="77"/>
      <c r="N144" s="62"/>
      <c r="O144" s="77"/>
      <c r="P144" s="62"/>
      <c r="Q144" s="77"/>
      <c r="R144" s="62"/>
      <c r="S144" s="62"/>
      <c r="T144" s="62"/>
      <c r="U144" s="77"/>
      <c r="V144" s="62"/>
      <c r="W144" s="62"/>
      <c r="X144" s="3"/>
      <c r="Y144" s="68" t="s">
        <v>113</v>
      </c>
      <c r="Z144" s="9"/>
    </row>
    <row r="145" spans="1:26" customFormat="1" ht="34.5" thickBot="1" x14ac:dyDescent="0.55000000000000004">
      <c r="B145" s="5"/>
      <c r="C145" s="3"/>
      <c r="D145" s="2"/>
      <c r="E145" s="1"/>
      <c r="F145" s="1"/>
      <c r="G145" s="1"/>
      <c r="H145" s="1"/>
      <c r="I145" s="3"/>
      <c r="J145" s="4"/>
      <c r="K145" s="73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3"/>
      <c r="Y145" s="11"/>
      <c r="Z145" s="9"/>
    </row>
    <row r="146" spans="1:26" customFormat="1" ht="34.5" thickBot="1" x14ac:dyDescent="0.55000000000000004">
      <c r="B146" s="5"/>
      <c r="C146" s="4"/>
      <c r="D146" s="83" t="s">
        <v>109</v>
      </c>
      <c r="E146" s="84"/>
      <c r="F146" s="84"/>
      <c r="G146" s="84"/>
      <c r="H146" s="85"/>
      <c r="I146" s="7"/>
      <c r="J146" s="4"/>
      <c r="K146" s="76"/>
      <c r="L146" s="62"/>
      <c r="M146" s="77"/>
      <c r="N146" s="62"/>
      <c r="O146" s="77"/>
      <c r="P146" s="62"/>
      <c r="Q146" s="77"/>
      <c r="R146" s="62"/>
      <c r="S146" s="62"/>
      <c r="T146" s="62"/>
      <c r="U146" s="77"/>
      <c r="V146" s="62"/>
      <c r="W146" s="62"/>
      <c r="X146" s="3"/>
      <c r="Y146" s="69" t="s">
        <v>114</v>
      </c>
      <c r="Z146" s="9"/>
    </row>
    <row r="147" spans="1:26" customFormat="1" ht="34.5" thickBot="1" x14ac:dyDescent="0.55000000000000004">
      <c r="B147" s="5"/>
      <c r="C147" s="3"/>
      <c r="D147" s="2"/>
      <c r="E147" s="1"/>
      <c r="F147" s="1"/>
      <c r="G147" s="1"/>
      <c r="H147" s="1"/>
      <c r="I147" s="3"/>
      <c r="J147" s="4"/>
      <c r="K147" s="73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3"/>
      <c r="Y147" s="11"/>
      <c r="Z147" s="9"/>
    </row>
    <row r="148" spans="1:26" customFormat="1" ht="34.5" thickBot="1" x14ac:dyDescent="0.55000000000000004">
      <c r="B148" s="5"/>
      <c r="C148" s="4"/>
      <c r="D148" s="83" t="s">
        <v>109</v>
      </c>
      <c r="E148" s="84"/>
      <c r="F148" s="84"/>
      <c r="G148" s="84"/>
      <c r="H148" s="85"/>
      <c r="I148" s="7"/>
      <c r="J148" s="4"/>
      <c r="K148" s="76"/>
      <c r="L148" s="62"/>
      <c r="M148" s="77"/>
      <c r="N148" s="62"/>
      <c r="O148" s="77"/>
      <c r="P148" s="62"/>
      <c r="Q148" s="77"/>
      <c r="R148" s="62"/>
      <c r="S148" s="62"/>
      <c r="T148" s="62"/>
      <c r="U148" s="77"/>
      <c r="V148" s="62"/>
      <c r="W148" s="62"/>
      <c r="X148" s="3"/>
      <c r="Y148" s="70" t="s">
        <v>115</v>
      </c>
      <c r="Z148" s="9"/>
    </row>
    <row r="149" spans="1:26" customFormat="1" ht="33.75" x14ac:dyDescent="0.5">
      <c r="B149" s="5"/>
      <c r="C149" s="3"/>
      <c r="D149" s="2"/>
      <c r="E149" s="1"/>
      <c r="F149" s="1"/>
      <c r="G149" s="1"/>
      <c r="H149" s="1"/>
      <c r="I149" s="3"/>
      <c r="J149" s="4"/>
      <c r="K149" s="11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3"/>
      <c r="Y149" s="1"/>
      <c r="Z149" s="9"/>
    </row>
    <row r="150" spans="1:26" ht="26.25" x14ac:dyDescent="0.4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26"/>
      <c r="L150" s="26"/>
      <c r="M150" s="26"/>
      <c r="N150" s="26"/>
      <c r="O150" s="26"/>
      <c r="P150" s="26"/>
      <c r="Q150" s="50"/>
      <c r="R150" s="26"/>
      <c r="S150" s="26"/>
      <c r="T150" s="26"/>
      <c r="U150" s="50"/>
      <c r="V150" s="26"/>
      <c r="W150" s="26"/>
      <c r="X150" s="26"/>
      <c r="Y150" s="26"/>
      <c r="Z150" s="49"/>
    </row>
    <row r="151" spans="1:26" ht="33.75" x14ac:dyDescent="0.5">
      <c r="A151" s="49"/>
      <c r="B151" s="32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33.75" x14ac:dyDescent="0.5">
      <c r="A152" s="49"/>
      <c r="B152" s="32"/>
      <c r="C152" s="26"/>
      <c r="D152" s="95"/>
      <c r="E152" s="96"/>
      <c r="F152" s="96"/>
      <c r="G152" s="96"/>
      <c r="H152" s="96"/>
      <c r="I152" s="43"/>
      <c r="J152" s="26"/>
      <c r="K152" s="51"/>
      <c r="L152" s="26"/>
      <c r="M152" s="51"/>
      <c r="N152" s="26"/>
      <c r="O152" s="51"/>
      <c r="P152" s="26"/>
      <c r="Q152" s="44"/>
      <c r="R152" s="26"/>
      <c r="S152" s="26"/>
      <c r="T152" s="26"/>
      <c r="U152" s="44"/>
      <c r="V152" s="26"/>
      <c r="W152" s="26"/>
      <c r="X152" s="26"/>
      <c r="Y152" s="44"/>
      <c r="Z152" s="49"/>
    </row>
    <row r="153" spans="1:26" ht="33.75" x14ac:dyDescent="0.5">
      <c r="A153" s="49"/>
      <c r="B153" s="32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49"/>
    </row>
    <row r="154" spans="1:26" ht="33.75" x14ac:dyDescent="0.5">
      <c r="A154" s="49"/>
      <c r="B154" s="32"/>
      <c r="C154" s="26"/>
      <c r="D154" s="95"/>
      <c r="E154" s="96"/>
      <c r="F154" s="96"/>
      <c r="G154" s="96"/>
      <c r="H154" s="96"/>
      <c r="I154" s="26"/>
      <c r="J154" s="26"/>
      <c r="K154" s="44"/>
      <c r="L154" s="26"/>
      <c r="M154" s="44"/>
      <c r="N154" s="26"/>
      <c r="O154" s="44"/>
      <c r="P154" s="26"/>
      <c r="Q154" s="44"/>
      <c r="R154" s="26"/>
      <c r="S154" s="26"/>
      <c r="T154" s="26"/>
      <c r="U154" s="44"/>
      <c r="V154" s="26"/>
      <c r="W154" s="26"/>
      <c r="X154" s="26"/>
      <c r="Y154" s="44"/>
      <c r="Z154" s="49"/>
    </row>
    <row r="155" spans="1:26" ht="33.75" x14ac:dyDescent="0.5">
      <c r="A155" s="49"/>
      <c r="B155" s="32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49"/>
      <c r="Z155" s="49"/>
    </row>
    <row r="156" spans="1:26" ht="33.75" x14ac:dyDescent="0.5">
      <c r="A156" s="49"/>
      <c r="B156" s="32"/>
      <c r="C156" s="26"/>
      <c r="D156" s="95"/>
      <c r="E156" s="96"/>
      <c r="F156" s="96"/>
      <c r="G156" s="96"/>
      <c r="H156" s="96"/>
      <c r="I156" s="26"/>
      <c r="J156" s="26"/>
      <c r="K156" s="44"/>
      <c r="L156" s="26"/>
      <c r="M156" s="44"/>
      <c r="N156" s="26"/>
      <c r="O156" s="44"/>
      <c r="P156" s="26"/>
      <c r="Q156" s="44"/>
      <c r="R156" s="26"/>
      <c r="S156" s="26"/>
      <c r="T156" s="26"/>
      <c r="U156" s="44"/>
      <c r="V156" s="26"/>
      <c r="W156" s="26"/>
      <c r="X156" s="26"/>
      <c r="Y156" s="44"/>
      <c r="Z156" s="49"/>
    </row>
    <row r="157" spans="1:26" ht="45.75" x14ac:dyDescent="0.65">
      <c r="A157" s="49"/>
      <c r="B157" s="52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44"/>
      <c r="Z157" s="49"/>
    </row>
    <row r="158" spans="1:26" ht="45.75" x14ac:dyDescent="0.65">
      <c r="A158" s="49"/>
      <c r="B158" s="105"/>
      <c r="C158" s="96"/>
      <c r="D158" s="96"/>
      <c r="E158" s="96"/>
      <c r="F158" s="26"/>
      <c r="G158" s="26"/>
      <c r="H158" s="106"/>
      <c r="I158" s="96"/>
      <c r="J158" s="96"/>
      <c r="K158" s="96"/>
      <c r="L158" s="96"/>
      <c r="M158" s="42"/>
      <c r="N158" s="26"/>
      <c r="O158" s="42"/>
      <c r="P158" s="26"/>
      <c r="Q158" s="53"/>
      <c r="R158" s="43"/>
      <c r="S158" s="43"/>
      <c r="T158" s="43"/>
      <c r="U158" s="43"/>
      <c r="V158" s="26"/>
      <c r="W158" s="26"/>
      <c r="X158" s="26"/>
      <c r="Y158" s="44"/>
      <c r="Z158" s="49"/>
    </row>
    <row r="159" spans="1:26" ht="45.75" x14ac:dyDescent="0.65">
      <c r="A159" s="49"/>
      <c r="B159" s="52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44"/>
      <c r="Z159" s="49"/>
    </row>
    <row r="160" spans="1:26" ht="45.75" x14ac:dyDescent="0.65">
      <c r="A160" s="49"/>
      <c r="B160" s="52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50"/>
      <c r="R160" s="26"/>
      <c r="S160" s="26"/>
      <c r="T160" s="26"/>
      <c r="U160" s="50"/>
      <c r="V160" s="26"/>
      <c r="W160" s="26"/>
      <c r="X160" s="26"/>
      <c r="Y160" s="26"/>
      <c r="Z160" s="49"/>
    </row>
    <row r="161" spans="1:26" ht="26.25" x14ac:dyDescent="0.4">
      <c r="A161" s="49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49"/>
      <c r="Z161" s="49"/>
    </row>
    <row r="162" spans="1:26" ht="33.75" x14ac:dyDescent="0.5">
      <c r="A162" s="49"/>
      <c r="B162" s="32"/>
      <c r="C162" s="26"/>
      <c r="D162" s="95"/>
      <c r="E162" s="96"/>
      <c r="F162" s="96"/>
      <c r="G162" s="96"/>
      <c r="H162" s="96"/>
      <c r="I162" s="43"/>
      <c r="J162" s="26"/>
      <c r="K162" s="44"/>
      <c r="L162" s="26"/>
      <c r="M162" s="44"/>
      <c r="N162" s="26"/>
      <c r="O162" s="44"/>
      <c r="P162" s="26"/>
      <c r="Q162" s="44"/>
      <c r="R162" s="26"/>
      <c r="S162" s="26"/>
      <c r="T162" s="26"/>
      <c r="U162" s="44"/>
      <c r="V162" s="26"/>
      <c r="W162" s="26"/>
      <c r="X162" s="26"/>
      <c r="Y162" s="44"/>
      <c r="Z162" s="49"/>
    </row>
    <row r="163" spans="1:26" ht="33.75" x14ac:dyDescent="0.5">
      <c r="A163" s="49"/>
      <c r="B163" s="32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49"/>
    </row>
    <row r="164" spans="1:26" ht="33.75" x14ac:dyDescent="0.5">
      <c r="A164" s="49"/>
      <c r="B164" s="32"/>
      <c r="C164" s="26"/>
      <c r="D164" s="95"/>
      <c r="E164" s="96"/>
      <c r="F164" s="96"/>
      <c r="G164" s="96"/>
      <c r="H164" s="96"/>
      <c r="I164" s="43"/>
      <c r="J164" s="26"/>
      <c r="K164" s="44"/>
      <c r="L164" s="26"/>
      <c r="M164" s="44"/>
      <c r="N164" s="26"/>
      <c r="O164" s="44"/>
      <c r="P164" s="26"/>
      <c r="Q164" s="44"/>
      <c r="R164" s="26"/>
      <c r="S164" s="26"/>
      <c r="T164" s="26"/>
      <c r="U164" s="44"/>
      <c r="V164" s="26"/>
      <c r="W164" s="26"/>
      <c r="X164" s="26"/>
      <c r="Y164" s="44"/>
      <c r="Z164" s="49"/>
    </row>
    <row r="165" spans="1:26" ht="33.75" x14ac:dyDescent="0.5">
      <c r="A165" s="49"/>
      <c r="B165" s="32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49"/>
    </row>
    <row r="166" spans="1:26" ht="33.75" x14ac:dyDescent="0.5">
      <c r="A166" s="49"/>
      <c r="B166" s="32"/>
      <c r="C166" s="26"/>
      <c r="D166" s="95"/>
      <c r="E166" s="96"/>
      <c r="F166" s="96"/>
      <c r="G166" s="96"/>
      <c r="H166" s="96"/>
      <c r="I166" s="43"/>
      <c r="J166" s="26"/>
      <c r="K166" s="44"/>
      <c r="L166" s="26"/>
      <c r="M166" s="44"/>
      <c r="N166" s="26"/>
      <c r="O166" s="44"/>
      <c r="P166" s="26"/>
      <c r="Q166" s="44"/>
      <c r="R166" s="26"/>
      <c r="S166" s="26"/>
      <c r="T166" s="26"/>
      <c r="U166" s="44"/>
      <c r="V166" s="26"/>
      <c r="W166" s="26"/>
      <c r="X166" s="26"/>
      <c r="Y166" s="44"/>
      <c r="Z166" s="49"/>
    </row>
    <row r="167" spans="1:26" ht="33.75" x14ac:dyDescent="0.5">
      <c r="A167" s="49"/>
      <c r="B167" s="32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49"/>
    </row>
    <row r="168" spans="1:26" ht="33.75" x14ac:dyDescent="0.5">
      <c r="A168" s="49"/>
      <c r="B168" s="32"/>
      <c r="C168" s="26"/>
      <c r="D168" s="95"/>
      <c r="E168" s="96"/>
      <c r="F168" s="96"/>
      <c r="G168" s="96"/>
      <c r="H168" s="96"/>
      <c r="I168" s="43"/>
      <c r="J168" s="26"/>
      <c r="K168" s="44"/>
      <c r="L168" s="26"/>
      <c r="M168" s="44"/>
      <c r="N168" s="26"/>
      <c r="O168" s="44"/>
      <c r="P168" s="26"/>
      <c r="Q168" s="44"/>
      <c r="R168" s="26"/>
      <c r="S168" s="26"/>
      <c r="T168" s="26"/>
      <c r="U168" s="44"/>
      <c r="V168" s="26"/>
      <c r="W168" s="26"/>
      <c r="X168" s="26"/>
      <c r="Y168" s="44"/>
      <c r="Z168" s="49"/>
    </row>
    <row r="169" spans="1:26" ht="33.75" x14ac:dyDescent="0.5">
      <c r="A169" s="49"/>
      <c r="B169" s="32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49"/>
    </row>
    <row r="170" spans="1:26" ht="33.75" x14ac:dyDescent="0.5">
      <c r="A170" s="49"/>
      <c r="B170" s="32"/>
      <c r="C170" s="26"/>
      <c r="D170" s="95"/>
      <c r="E170" s="96"/>
      <c r="F170" s="96"/>
      <c r="G170" s="96"/>
      <c r="H170" s="96"/>
      <c r="I170" s="43"/>
      <c r="J170" s="26"/>
      <c r="K170" s="44"/>
      <c r="L170" s="26"/>
      <c r="M170" s="44"/>
      <c r="N170" s="26"/>
      <c r="O170" s="44"/>
      <c r="P170" s="26"/>
      <c r="Q170" s="44"/>
      <c r="R170" s="26"/>
      <c r="S170" s="26"/>
      <c r="T170" s="26"/>
      <c r="U170" s="44"/>
      <c r="V170" s="26"/>
      <c r="W170" s="26"/>
      <c r="X170" s="26"/>
      <c r="Y170" s="44"/>
      <c r="Z170" s="49"/>
    </row>
    <row r="171" spans="1:26" ht="33.75" x14ac:dyDescent="0.5">
      <c r="A171" s="49"/>
      <c r="B171" s="32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49"/>
    </row>
    <row r="172" spans="1:26" ht="33.75" x14ac:dyDescent="0.5">
      <c r="A172" s="49"/>
      <c r="B172" s="32"/>
      <c r="C172" s="26"/>
      <c r="D172" s="95"/>
      <c r="E172" s="96"/>
      <c r="F172" s="96"/>
      <c r="G172" s="96"/>
      <c r="H172" s="96"/>
      <c r="I172" s="43"/>
      <c r="J172" s="26"/>
      <c r="K172" s="44"/>
      <c r="L172" s="26"/>
      <c r="M172" s="44"/>
      <c r="N172" s="26"/>
      <c r="O172" s="44"/>
      <c r="P172" s="26"/>
      <c r="Q172" s="44"/>
      <c r="R172" s="26"/>
      <c r="S172" s="26"/>
      <c r="T172" s="26"/>
      <c r="U172" s="44"/>
      <c r="V172" s="26"/>
      <c r="W172" s="26"/>
      <c r="X172" s="26"/>
      <c r="Y172" s="44"/>
      <c r="Z172" s="49"/>
    </row>
    <row r="173" spans="1:26" ht="33.75" x14ac:dyDescent="0.5">
      <c r="A173" s="49"/>
      <c r="B173" s="32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49"/>
    </row>
    <row r="174" spans="1:26" ht="33.75" x14ac:dyDescent="0.5">
      <c r="A174" s="49"/>
      <c r="B174" s="32"/>
      <c r="C174" s="26"/>
      <c r="D174" s="95"/>
      <c r="E174" s="96"/>
      <c r="F174" s="96"/>
      <c r="G174" s="96"/>
      <c r="H174" s="96"/>
      <c r="I174" s="43"/>
      <c r="J174" s="26"/>
      <c r="K174" s="44"/>
      <c r="L174" s="26"/>
      <c r="M174" s="44"/>
      <c r="N174" s="26"/>
      <c r="O174" s="44"/>
      <c r="P174" s="26"/>
      <c r="Q174" s="44"/>
      <c r="R174" s="26"/>
      <c r="S174" s="26"/>
      <c r="T174" s="26"/>
      <c r="U174" s="44"/>
      <c r="V174" s="26"/>
      <c r="W174" s="26"/>
      <c r="X174" s="26"/>
      <c r="Y174" s="44"/>
      <c r="Z174" s="49"/>
    </row>
    <row r="175" spans="1:26" ht="33.75" x14ac:dyDescent="0.5">
      <c r="A175" s="49"/>
      <c r="B175" s="32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49"/>
    </row>
    <row r="176" spans="1:26" ht="33.75" x14ac:dyDescent="0.5">
      <c r="A176" s="49"/>
      <c r="B176" s="32"/>
      <c r="C176" s="26"/>
      <c r="D176" s="95"/>
      <c r="E176" s="96"/>
      <c r="F176" s="96"/>
      <c r="G176" s="96"/>
      <c r="H176" s="96"/>
      <c r="I176" s="26"/>
      <c r="J176" s="26"/>
      <c r="K176" s="44"/>
      <c r="L176" s="26"/>
      <c r="M176" s="44"/>
      <c r="N176" s="26"/>
      <c r="O176" s="44"/>
      <c r="P176" s="26"/>
      <c r="Q176" s="44"/>
      <c r="R176" s="26"/>
      <c r="S176" s="26"/>
      <c r="T176" s="26"/>
      <c r="U176" s="44"/>
      <c r="V176" s="26"/>
      <c r="W176" s="26"/>
      <c r="X176" s="26"/>
      <c r="Y176" s="44"/>
      <c r="Z176" s="49"/>
    </row>
    <row r="177" spans="1:26" ht="33.75" x14ac:dyDescent="0.5">
      <c r="A177" s="49"/>
      <c r="B177" s="32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49"/>
    </row>
    <row r="178" spans="1:26" ht="33.75" x14ac:dyDescent="0.5">
      <c r="A178" s="49"/>
      <c r="B178" s="32"/>
      <c r="C178" s="26"/>
      <c r="D178" s="95"/>
      <c r="E178" s="96"/>
      <c r="F178" s="96"/>
      <c r="G178" s="96"/>
      <c r="H178" s="96"/>
      <c r="I178" s="26"/>
      <c r="J178" s="26"/>
      <c r="K178" s="44"/>
      <c r="L178" s="26"/>
      <c r="M178" s="44"/>
      <c r="N178" s="26"/>
      <c r="O178" s="44"/>
      <c r="P178" s="26"/>
      <c r="Q178" s="44"/>
      <c r="R178" s="26"/>
      <c r="S178" s="26"/>
      <c r="T178" s="26"/>
      <c r="U178" s="44"/>
      <c r="V178" s="26"/>
      <c r="W178" s="26"/>
      <c r="X178" s="26"/>
      <c r="Y178" s="44"/>
      <c r="Z178" s="49"/>
    </row>
    <row r="179" spans="1:26" ht="45.75" x14ac:dyDescent="0.65">
      <c r="A179" s="49"/>
      <c r="B179" s="105"/>
      <c r="C179" s="96"/>
      <c r="D179" s="96"/>
      <c r="E179" s="9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45.75" x14ac:dyDescent="0.65">
      <c r="A180" s="49"/>
      <c r="B180" s="54"/>
      <c r="C180" s="43"/>
      <c r="D180" s="43"/>
      <c r="E180" s="43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53"/>
      <c r="R180" s="43"/>
      <c r="S180" s="43"/>
      <c r="T180" s="43"/>
      <c r="U180" s="43"/>
      <c r="V180" s="26"/>
      <c r="W180" s="26"/>
      <c r="X180" s="26"/>
      <c r="Y180" s="44"/>
      <c r="Z180" s="49"/>
    </row>
    <row r="181" spans="1:26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</sheetData>
  <sheetProtection password="C04B" sheet="1" objects="1" scenarios="1" selectLockedCells="1"/>
  <mergeCells count="83">
    <mergeCell ref="B179:E179"/>
    <mergeCell ref="D47:H47"/>
    <mergeCell ref="D168:H168"/>
    <mergeCell ref="D170:H170"/>
    <mergeCell ref="D172:H172"/>
    <mergeCell ref="D174:H174"/>
    <mergeCell ref="D176:H176"/>
    <mergeCell ref="D178:H178"/>
    <mergeCell ref="D156:H156"/>
    <mergeCell ref="B158:E158"/>
    <mergeCell ref="H158:L158"/>
    <mergeCell ref="D162:H162"/>
    <mergeCell ref="D164:H164"/>
    <mergeCell ref="D166:H166"/>
    <mergeCell ref="D119:H119"/>
    <mergeCell ref="D121:H121"/>
    <mergeCell ref="D152:H152"/>
    <mergeCell ref="D154:H154"/>
    <mergeCell ref="D104:H104"/>
    <mergeCell ref="D106:H106"/>
    <mergeCell ref="D108:H108"/>
    <mergeCell ref="D115:H115"/>
    <mergeCell ref="D117:H117"/>
    <mergeCell ref="D110:H110"/>
    <mergeCell ref="D123:H123"/>
    <mergeCell ref="D125:H125"/>
    <mergeCell ref="D127:H127"/>
    <mergeCell ref="D144:H144"/>
    <mergeCell ref="D146:H146"/>
    <mergeCell ref="D148:H148"/>
    <mergeCell ref="D134:H134"/>
    <mergeCell ref="D132:H132"/>
    <mergeCell ref="D62:H62"/>
    <mergeCell ref="D64:H64"/>
    <mergeCell ref="D49:H49"/>
    <mergeCell ref="D51:H51"/>
    <mergeCell ref="D98:H98"/>
    <mergeCell ref="D70:H70"/>
    <mergeCell ref="D76:H76"/>
    <mergeCell ref="D78:H78"/>
    <mergeCell ref="D80:H80"/>
    <mergeCell ref="D88:H88"/>
    <mergeCell ref="D90:H90"/>
    <mergeCell ref="D92:H92"/>
    <mergeCell ref="D94:H94"/>
    <mergeCell ref="D96:H96"/>
    <mergeCell ref="D41:H41"/>
    <mergeCell ref="D43:H43"/>
    <mergeCell ref="D45:H45"/>
    <mergeCell ref="D58:H58"/>
    <mergeCell ref="D60:H60"/>
    <mergeCell ref="Q7:S7"/>
    <mergeCell ref="Q9:S9"/>
    <mergeCell ref="D100:H100"/>
    <mergeCell ref="D102:H102"/>
    <mergeCell ref="D21:H21"/>
    <mergeCell ref="D82:H82"/>
    <mergeCell ref="D84:H84"/>
    <mergeCell ref="D53:H53"/>
    <mergeCell ref="D66:H66"/>
    <mergeCell ref="D72:H72"/>
    <mergeCell ref="D37:H37"/>
    <mergeCell ref="D39:H39"/>
    <mergeCell ref="D25:H25"/>
    <mergeCell ref="D27:H27"/>
    <mergeCell ref="D29:H29"/>
    <mergeCell ref="D31:H31"/>
    <mergeCell ref="D136:H136"/>
    <mergeCell ref="D138:H138"/>
    <mergeCell ref="D140:H140"/>
    <mergeCell ref="D142:H142"/>
    <mergeCell ref="D3:H3"/>
    <mergeCell ref="D5:H5"/>
    <mergeCell ref="D7:H7"/>
    <mergeCell ref="D9:H9"/>
    <mergeCell ref="D68:H68"/>
    <mergeCell ref="D33:H33"/>
    <mergeCell ref="D13:H13"/>
    <mergeCell ref="D15:H15"/>
    <mergeCell ref="D17:H17"/>
    <mergeCell ref="D19:H19"/>
    <mergeCell ref="D23:H23"/>
    <mergeCell ref="D35:H35"/>
  </mergeCells>
  <dataValidations count="2">
    <dataValidation type="list" allowBlank="1" showInputMessage="1" showErrorMessage="1" sqref="K88 K90 K92 K94 K96 K98 K100 K102">
      <formula1>$AG$1:$AG$3</formula1>
    </dataValidation>
    <dataValidation type="list" allowBlank="1" showInputMessage="1" showErrorMessage="1" sqref="K104 K106 K108">
      <formula1>$AJ$1:$AJ$3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rowBreaks count="2" manualBreakCount="2">
    <brk id="53" max="16383" man="1"/>
    <brk id="110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handboek algemeen</vt:lpstr>
      <vt:lpstr>Blad1</vt:lpstr>
      <vt:lpstr>'handboek algemeen'!Afdrukbereik</vt:lpstr>
      <vt:lpstr>'handboek algemeen'!Afdruktitels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Beemsterboer</dc:creator>
  <cp:lastModifiedBy>Beate Palluck</cp:lastModifiedBy>
  <cp:lastPrinted>2014-04-25T11:43:58Z</cp:lastPrinted>
  <dcterms:created xsi:type="dcterms:W3CDTF">2014-04-14T08:36:20Z</dcterms:created>
  <dcterms:modified xsi:type="dcterms:W3CDTF">2014-06-11T10:14:55Z</dcterms:modified>
</cp:coreProperties>
</file>